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alysis\SPI_Thiessen_FromOct2016\SPI_Oct2023_Sep2024\2024_08\FINAL_RESULTS_SPI_2024_08\"/>
    </mc:Choice>
  </mc:AlternateContent>
  <xr:revisionPtr revIDLastSave="0" documentId="13_ncr:1_{8DB95A61-932A-48FF-A5BA-4B00EF4C10AB}" xr6:coauthVersionLast="47" xr6:coauthVersionMax="47" xr10:uidLastSave="{00000000-0000-0000-0000-000000000000}"/>
  <bookViews>
    <workbookView xWindow="-120" yWindow="-120" windowWidth="29040" windowHeight="15720" activeTab="1" xr2:uid="{8D5B1D28-25CE-4EB1-A77C-9B2C8C3DA94A}"/>
  </bookViews>
  <sheets>
    <sheet name="Monthly_Data_Prec_SPI_GIS" sheetId="4" r:id="rId1"/>
    <sheet name="Monthly_Data_Prec_SPI_GIS_Title" sheetId="5" r:id="rId2"/>
  </sheets>
  <calcPr calcId="191029"/>
</workbook>
</file>

<file path=xl/calcChain.xml><?xml version="1.0" encoding="utf-8"?>
<calcChain xmlns="http://schemas.openxmlformats.org/spreadsheetml/2006/main">
  <c r="H11" i="4" l="1"/>
  <c r="D11" i="4"/>
  <c r="H10" i="4"/>
  <c r="D10" i="4"/>
  <c r="H9" i="4"/>
  <c r="D9" i="4"/>
  <c r="H8" i="4"/>
  <c r="D8" i="4"/>
  <c r="H7" i="4"/>
  <c r="D7" i="4"/>
  <c r="H6" i="4"/>
  <c r="D6" i="4"/>
  <c r="H5" i="4"/>
  <c r="D5" i="4"/>
  <c r="H4" i="4"/>
  <c r="D4" i="4"/>
  <c r="H9" i="5" l="1"/>
  <c r="H10" i="5"/>
  <c r="H11" i="5"/>
  <c r="H12" i="5"/>
  <c r="H13" i="5"/>
  <c r="H14" i="5"/>
  <c r="H15" i="5"/>
  <c r="H8" i="5"/>
  <c r="D9" i="5"/>
  <c r="D10" i="5"/>
  <c r="D11" i="5"/>
  <c r="D12" i="5"/>
  <c r="D13" i="5"/>
  <c r="D14" i="5"/>
  <c r="D15" i="5"/>
  <c r="D8" i="5"/>
</calcChain>
</file>

<file path=xl/sharedStrings.xml><?xml version="1.0" encoding="utf-8"?>
<sst xmlns="http://schemas.openxmlformats.org/spreadsheetml/2006/main" count="137" uniqueCount="79">
  <si>
    <t>DRY SPELLS</t>
  </si>
  <si>
    <t>Hydrological Region</t>
  </si>
  <si>
    <t>% of Normal</t>
  </si>
  <si>
    <t>1-Pafos</t>
  </si>
  <si>
    <t>2-Polis</t>
  </si>
  <si>
    <t>063-Evretou</t>
  </si>
  <si>
    <t>3-Morfou</t>
  </si>
  <si>
    <t>370-Kapoura</t>
  </si>
  <si>
    <t>6-Lefkosia</t>
  </si>
  <si>
    <t>7-Kokkinochoria</t>
  </si>
  <si>
    <t>845-Frenaros</t>
  </si>
  <si>
    <t>8-Larnaka</t>
  </si>
  <si>
    <t xml:space="preserve">592-Lefkara </t>
  </si>
  <si>
    <t>9-Lemesos</t>
  </si>
  <si>
    <t xml:space="preserve">313-Kouris </t>
  </si>
  <si>
    <t>PRECIPITATION (mm)</t>
  </si>
  <si>
    <t>Actual  Precip. (mm)</t>
  </si>
  <si>
    <t>Monthly Area Aver. Precip.</t>
  </si>
  <si>
    <t>Cumul. Area Aver. Precip.</t>
  </si>
  <si>
    <t>Normal Cumul. 1970-2010 (mm)</t>
  </si>
  <si>
    <t>Normal  1970-2010 (mm)</t>
  </si>
  <si>
    <t>Actual  Cumul. Precip. (mm)</t>
  </si>
  <si>
    <t>094-Asprokremmos</t>
  </si>
  <si>
    <t>CYPRUS</t>
  </si>
  <si>
    <t>2.0 +</t>
  </si>
  <si>
    <t>extremely wet</t>
  </si>
  <si>
    <t>1.5 to 1.99</t>
  </si>
  <si>
    <t>very wet</t>
  </si>
  <si>
    <t>1.0 to 1.49</t>
  </si>
  <si>
    <t>moderately wet</t>
  </si>
  <si>
    <t>-0.99 to 0.99</t>
  </si>
  <si>
    <t>near normal</t>
  </si>
  <si>
    <t>-1.0 to -1.49</t>
  </si>
  <si>
    <t>moderately dry</t>
  </si>
  <si>
    <t>-1.5 to -1.99</t>
  </si>
  <si>
    <t>-2 and less</t>
  </si>
  <si>
    <t>extremely dry</t>
  </si>
  <si>
    <t>SPIs for medium accumulation periods (e.g., SPI-3 to SPI-12 ) are indicators for reduced stream flow and reservoir storage</t>
  </si>
  <si>
    <t xml:space="preserve"> SPIs for short accumulation periods (e.g., SPI-1 to SPI-3 )are indicators for immediate impacts such as reduced soil moisture, snowpack, and flow in smaller creeks</t>
  </si>
  <si>
    <t>SPIs for long accumulation periods (e.g., SPI-12 to SPI-48 ) are indicators for reduced reservoir and groundwater recharge</t>
  </si>
  <si>
    <t>severely dry</t>
  </si>
  <si>
    <t>Deciles</t>
  </si>
  <si>
    <t>Table 1</t>
  </si>
  <si>
    <t>Graph 1</t>
  </si>
  <si>
    <t>Graph 2</t>
  </si>
  <si>
    <t>1 = Very Much Below Average, Lowest on Record</t>
  </si>
  <si>
    <t>2-3 = Below Average</t>
  </si>
  <si>
    <t>4-7 = Average</t>
  </si>
  <si>
    <t>8-9 = Above Average</t>
  </si>
  <si>
    <t>10 = Highest on Record, Very Much Above Average</t>
  </si>
  <si>
    <t>SPI-1</t>
  </si>
  <si>
    <t>SPI-3</t>
  </si>
  <si>
    <t>SPI-6</t>
  </si>
  <si>
    <t>SPI-9</t>
  </si>
  <si>
    <t>SPI-12</t>
  </si>
  <si>
    <t>SPI-24</t>
  </si>
  <si>
    <t>SPI-36</t>
  </si>
  <si>
    <t>SPI-48</t>
  </si>
  <si>
    <t>SPI-60</t>
  </si>
  <si>
    <t>STANDARDIZED PRECIPITATION INDEX (SPI-n)</t>
  </si>
  <si>
    <t>AREA AVERAGE PRECIPITATION (mm),  DRY SPELLS   AND STANDARDIZED PRECIPITATION INDEX (SPI) PER HYDROLOGICAL REGION</t>
  </si>
  <si>
    <r>
      <t xml:space="preserve">SPI VALUES </t>
    </r>
    <r>
      <rPr>
        <b/>
        <sz val="6"/>
        <color indexed="8"/>
        <rFont val="Calibri"/>
        <family val="2"/>
        <charset val="161"/>
      </rPr>
      <t>(According to WMO-No.1090)</t>
    </r>
  </si>
  <si>
    <t xml:space="preserve">Note 2 (Deciles): </t>
  </si>
  <si>
    <t>0 to -0.99</t>
  </si>
  <si>
    <t>Mild drought</t>
  </si>
  <si>
    <t>Moderate drought</t>
  </si>
  <si>
    <t>Severe drought</t>
  </si>
  <si>
    <t>Extreme drought</t>
  </si>
  <si>
    <t>Dry Spells Periods for selected Meteorological Rainfall Stations (Dry days: &lt;=2.0 mm)</t>
  </si>
  <si>
    <t>SPI VALUES (Karavokyris &amp; Partners)</t>
  </si>
  <si>
    <r>
      <rPr>
        <b/>
        <i/>
        <u/>
        <sz val="8"/>
        <color indexed="8"/>
        <rFont val="Calibri"/>
        <family val="2"/>
        <charset val="161"/>
      </rPr>
      <t>Note 1 (SPI According to):</t>
    </r>
    <r>
      <rPr>
        <b/>
        <u/>
        <sz val="8"/>
        <color indexed="8"/>
        <rFont val="Calibri"/>
        <family val="2"/>
        <charset val="161"/>
      </rPr>
      <t xml:space="preserve"> </t>
    </r>
    <r>
      <rPr>
        <i/>
        <sz val="8"/>
        <color indexed="8"/>
        <rFont val="Calibri"/>
        <family val="2"/>
        <charset val="161"/>
      </rPr>
      <t>Desert Action, IES(Institute for Environment and Sustainability) and JRC (European Commission)</t>
    </r>
  </si>
  <si>
    <t>DEPARTMENT OF METEOROLOGY</t>
  </si>
  <si>
    <t>*</t>
  </si>
  <si>
    <t>31</t>
  </si>
  <si>
    <t>565-Politiko (Tamasos)</t>
  </si>
  <si>
    <t>MONTH: AUGUST 2024</t>
  </si>
  <si>
    <t>Note: Actual  Cumul. Precip.= From the beginning of the current Hydrological Year.  =&gt;(Oct.2023-Aug.2024)</t>
  </si>
  <si>
    <t>24, 5</t>
  </si>
  <si>
    <t>unreliable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</si>
</sst>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6"/>
      <color indexed="8"/>
      <name val="Calibri"/>
      <family val="2"/>
      <charset val="161"/>
    </font>
    <font>
      <b/>
      <i/>
      <u/>
      <sz val="8"/>
      <color indexed="8"/>
      <name val="Calibri"/>
      <family val="2"/>
      <charset val="161"/>
    </font>
    <font>
      <b/>
      <u/>
      <sz val="8"/>
      <color indexed="8"/>
      <name val="Calibri"/>
      <family val="2"/>
      <charset val="161"/>
    </font>
    <font>
      <i/>
      <sz val="8"/>
      <color indexed="8"/>
      <name val="Calibri"/>
      <family val="2"/>
      <charset val="161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.5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0" fillId="5" borderId="0" xfId="0" applyFill="1"/>
    <xf numFmtId="0" fontId="7" fillId="0" borderId="1" xfId="0" applyFont="1" applyBorder="1"/>
    <xf numFmtId="0" fontId="0" fillId="0" borderId="0" xfId="0" applyAlignment="1">
      <alignment horizontal="center"/>
    </xf>
    <xf numFmtId="164" fontId="8" fillId="0" borderId="0" xfId="0" applyNumberFormat="1" applyFont="1"/>
    <xf numFmtId="0" fontId="0" fillId="0" borderId="0" xfId="0" applyAlignment="1">
      <alignment horizontal="left"/>
    </xf>
    <xf numFmtId="0" fontId="9" fillId="0" borderId="1" xfId="0" applyFont="1" applyBorder="1"/>
    <xf numFmtId="164" fontId="9" fillId="3" borderId="1" xfId="0" applyNumberFormat="1" applyFont="1" applyFill="1" applyBorder="1"/>
    <xf numFmtId="9" fontId="9" fillId="3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164" fontId="9" fillId="6" borderId="1" xfId="0" applyNumberFormat="1" applyFont="1" applyFill="1" applyBorder="1"/>
    <xf numFmtId="9" fontId="9" fillId="6" borderId="1" xfId="0" applyNumberFormat="1" applyFont="1" applyFill="1" applyBorder="1"/>
    <xf numFmtId="0" fontId="9" fillId="6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4" fillId="0" borderId="0" xfId="0" applyFont="1" applyAlignment="1">
      <alignment horizontal="left" indent="11"/>
    </xf>
    <xf numFmtId="0" fontId="12" fillId="0" borderId="0" xfId="0" applyFont="1"/>
    <xf numFmtId="49" fontId="12" fillId="0" borderId="0" xfId="0" applyNumberFormat="1" applyFont="1" applyAlignment="1">
      <alignment horizontal="left"/>
    </xf>
    <xf numFmtId="164" fontId="12" fillId="0" borderId="3" xfId="0" applyNumberFormat="1" applyFont="1" applyBorder="1"/>
    <xf numFmtId="0" fontId="0" fillId="0" borderId="3" xfId="0" applyBorder="1"/>
    <xf numFmtId="164" fontId="12" fillId="0" borderId="4" xfId="0" applyNumberFormat="1" applyFont="1" applyBorder="1"/>
    <xf numFmtId="0" fontId="0" fillId="0" borderId="4" xfId="0" applyBorder="1"/>
    <xf numFmtId="164" fontId="12" fillId="0" borderId="5" xfId="0" applyNumberFormat="1" applyFont="1" applyBorder="1"/>
    <xf numFmtId="0" fontId="0" fillId="0" borderId="5" xfId="0" applyBorder="1"/>
    <xf numFmtId="164" fontId="17" fillId="0" borderId="0" xfId="0" applyNumberFormat="1" applyFont="1"/>
    <xf numFmtId="49" fontId="9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right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16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left"/>
    </xf>
    <xf numFmtId="164" fontId="12" fillId="0" borderId="15" xfId="0" applyNumberFormat="1" applyFont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ID4096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MONTHLY AREA AVER. PRECIPITATION (mm)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ID4096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FOR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AUG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2024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 </a:t>
            </a:r>
            <a:r>
              <a:rPr lang="LID4096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COMPARED TO NORMAL (1970-2010)  </a:t>
            </a:r>
          </a:p>
        </c:rich>
      </c:tx>
      <c:layout>
        <c:manualLayout>
          <c:xMode val="edge"/>
          <c:yMode val="edge"/>
          <c:x val="0.111597526819214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842556652249455"/>
          <c:w val="0.62112776225552446"/>
          <c:h val="0.52899966729510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Monthly_Data_Prec_SPI_GIS_Title!$B$7</c:f>
              <c:strCache>
                <c:ptCount val="1"/>
                <c:pt idx="0">
                  <c:v>Actual 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Monthly_Data_Prec_SPI_GIS_Title!$B$8:$B$15</c:f>
              <c:numCache>
                <c:formatCode>0.0</c:formatCode>
                <c:ptCount val="8"/>
                <c:pt idx="0">
                  <c:v>0.61145663921407545</c:v>
                </c:pt>
                <c:pt idx="1">
                  <c:v>1.1812245305216262</c:v>
                </c:pt>
                <c:pt idx="2">
                  <c:v>2.7522139298129669</c:v>
                </c:pt>
                <c:pt idx="3">
                  <c:v>7.033087943502534</c:v>
                </c:pt>
                <c:pt idx="4">
                  <c:v>0</c:v>
                </c:pt>
                <c:pt idx="5">
                  <c:v>3.2041604838882876</c:v>
                </c:pt>
                <c:pt idx="6">
                  <c:v>2.1484466209615354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D-49A8-808C-21E92B5AD087}"/>
            </c:ext>
          </c:extLst>
        </c:ser>
        <c:ser>
          <c:idx val="1"/>
          <c:order val="1"/>
          <c:tx>
            <c:strRef>
              <c:f>Monthly_Data_Prec_SPI_GIS_Title!$C$7</c:f>
              <c:strCache>
                <c:ptCount val="1"/>
                <c:pt idx="0">
                  <c:v>Normal  1970-2010 (mm)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Monthly_Data_Prec_SPI_GIS_Title!$C$8:$C$15</c:f>
              <c:numCache>
                <c:formatCode>0.0</c:formatCode>
                <c:ptCount val="8"/>
                <c:pt idx="0">
                  <c:v>3.0345810966234592</c:v>
                </c:pt>
                <c:pt idx="1">
                  <c:v>1.4618374220427046</c:v>
                </c:pt>
                <c:pt idx="2">
                  <c:v>4.3595284941017187</c:v>
                </c:pt>
                <c:pt idx="3">
                  <c:v>4.2308431993549869</c:v>
                </c:pt>
                <c:pt idx="4">
                  <c:v>0.26672704385330553</c:v>
                </c:pt>
                <c:pt idx="5">
                  <c:v>1.9559877483655792</c:v>
                </c:pt>
                <c:pt idx="6">
                  <c:v>3.6572572498942066</c:v>
                </c:pt>
                <c:pt idx="7">
                  <c:v>2.9324999999999997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D-49A8-808C-21E92B5AD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389183"/>
        <c:axId val="1"/>
      </c:barChart>
      <c:catAx>
        <c:axId val="1626389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LID4096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5557317080334E-3"/>
              <c:y val="0.25483457173487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LID4096"/>
          </a:p>
        </c:txPr>
        <c:crossAx val="162638918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83536202273"/>
          <c:y val="0.36034342538168646"/>
          <c:w val="0.22333198283100519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LID4096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ID4096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CUMULATIVE AREA AVER. PRECIPITATION (mm) FOR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OCT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2023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 -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AUG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2024</a:t>
            </a:r>
            <a:r>
              <a:rPr lang="LID4096" sz="10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 </a:t>
            </a:r>
            <a:r>
              <a:rPr lang="LID4096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COMPARED TO NORMAL (1970-2010)</a:t>
            </a:r>
          </a:p>
        </c:rich>
      </c:tx>
      <c:layout>
        <c:manualLayout>
          <c:xMode val="edge"/>
          <c:yMode val="edge"/>
          <c:x val="0.1208138805658142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373073084174336"/>
          <c:w val="0.62112776225552468"/>
          <c:h val="0.53725481497911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Monthly_Data_Prec_SPI_GIS_Title!$F$7</c:f>
              <c:strCache>
                <c:ptCount val="1"/>
                <c:pt idx="0">
                  <c:v>Actual  Cumul.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Monthly_Data_Prec_SPI_GIS_Title!$F$8:$F$15</c:f>
              <c:numCache>
                <c:formatCode>0.0</c:formatCode>
                <c:ptCount val="8"/>
                <c:pt idx="0">
                  <c:v>420.31145663921404</c:v>
                </c:pt>
                <c:pt idx="1">
                  <c:v>418.38122453052159</c:v>
                </c:pt>
                <c:pt idx="2">
                  <c:v>309.05221392981298</c:v>
                </c:pt>
                <c:pt idx="3">
                  <c:v>337.53308794350255</c:v>
                </c:pt>
                <c:pt idx="4">
                  <c:v>264.39999999999998</c:v>
                </c:pt>
                <c:pt idx="5">
                  <c:v>335.50416048388831</c:v>
                </c:pt>
                <c:pt idx="6">
                  <c:v>366.0484466209615</c:v>
                </c:pt>
                <c:pt idx="7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B-4AA3-9A47-7035F2F5629D}"/>
            </c:ext>
          </c:extLst>
        </c:ser>
        <c:ser>
          <c:idx val="1"/>
          <c:order val="1"/>
          <c:tx>
            <c:strRef>
              <c:f>Monthly_Data_Prec_SPI_GIS_Title!$G$7</c:f>
              <c:strCache>
                <c:ptCount val="1"/>
                <c:pt idx="0">
                  <c:v>Normal Cumul. 1970-2010 (mm)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Monthly_Data_Prec_SPI_GIS_Title!$G$8:$G$15</c:f>
              <c:numCache>
                <c:formatCode>0.0</c:formatCode>
                <c:ptCount val="8"/>
                <c:pt idx="0">
                  <c:v>558.17409842480606</c:v>
                </c:pt>
                <c:pt idx="1">
                  <c:v>534.90597856409977</c:v>
                </c:pt>
                <c:pt idx="2">
                  <c:v>435.79158624865204</c:v>
                </c:pt>
                <c:pt idx="3">
                  <c:v>355.04576259667334</c:v>
                </c:pt>
                <c:pt idx="4">
                  <c:v>324.06772382768571</c:v>
                </c:pt>
                <c:pt idx="5">
                  <c:v>404.44106427140667</c:v>
                </c:pt>
                <c:pt idx="6">
                  <c:v>511.66540248939708</c:v>
                </c:pt>
                <c:pt idx="7">
                  <c:v>461.38250000000016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B-4AA3-9A47-7035F2F56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383903"/>
        <c:axId val="1"/>
      </c:barChart>
      <c:catAx>
        <c:axId val="16263839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LID4096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3473625531321E-3"/>
              <c:y val="0.245444900373368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LID4096"/>
          </a:p>
        </c:txPr>
        <c:crossAx val="162638390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70545606574"/>
          <c:y val="0.36034342538168646"/>
          <c:w val="0.2233321719740784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LID4096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ID4096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9</xdr:col>
      <xdr:colOff>876300</xdr:colOff>
      <xdr:row>29</xdr:row>
      <xdr:rowOff>238125</xdr:rowOff>
    </xdr:to>
    <xdr:graphicFrame macro="">
      <xdr:nvGraphicFramePr>
        <xdr:cNvPr id="1218" name="Chart 2">
          <a:extLst>
            <a:ext uri="{FF2B5EF4-FFF2-40B4-BE49-F238E27FC236}">
              <a16:creationId xmlns:a16="http://schemas.microsoft.com/office/drawing/2014/main" id="{A96B7C06-DCC4-18B1-1A90-9EE92CD8D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95250</xdr:colOff>
      <xdr:row>16</xdr:row>
      <xdr:rowOff>9525</xdr:rowOff>
    </xdr:from>
    <xdr:to>
      <xdr:col>19</xdr:col>
      <xdr:colOff>342900</xdr:colOff>
      <xdr:row>29</xdr:row>
      <xdr:rowOff>238125</xdr:rowOff>
    </xdr:to>
    <xdr:graphicFrame macro="">
      <xdr:nvGraphicFramePr>
        <xdr:cNvPr id="1219" name="Chart 2">
          <a:extLst>
            <a:ext uri="{FF2B5EF4-FFF2-40B4-BE49-F238E27FC236}">
              <a16:creationId xmlns:a16="http://schemas.microsoft.com/office/drawing/2014/main" id="{1C83ADC7-16A1-DADF-8AE3-54B1ED43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190500</xdr:colOff>
      <xdr:row>6</xdr:row>
      <xdr:rowOff>0</xdr:rowOff>
    </xdr:from>
    <xdr:to>
      <xdr:col>5</xdr:col>
      <xdr:colOff>114300</xdr:colOff>
      <xdr:row>6</xdr:row>
      <xdr:rowOff>104775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C4D07461-7845-0618-6FBE-227202702BC5}"/>
            </a:ext>
          </a:extLst>
        </xdr:cNvPr>
        <xdr:cNvSpPr/>
      </xdr:nvSpPr>
      <xdr:spPr>
        <a:xfrm>
          <a:off x="2028825" y="790575"/>
          <a:ext cx="123825" cy="104775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ID4096"/>
        </a:p>
      </xdr:txBody>
    </xdr:sp>
    <xdr:clientData/>
  </xdr:twoCellAnchor>
  <xdr:twoCellAnchor>
    <xdr:from>
      <xdr:col>5</xdr:col>
      <xdr:colOff>371475</xdr:colOff>
      <xdr:row>15</xdr:row>
      <xdr:rowOff>28575</xdr:rowOff>
    </xdr:from>
    <xdr:to>
      <xdr:col>6</xdr:col>
      <xdr:colOff>114300</xdr:colOff>
      <xdr:row>15</xdr:row>
      <xdr:rowOff>123825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70E97B30-03C6-4034-3EE9-2D505E5DB9FC}"/>
            </a:ext>
          </a:extLst>
        </xdr:cNvPr>
        <xdr:cNvSpPr/>
      </xdr:nvSpPr>
      <xdr:spPr>
        <a:xfrm>
          <a:off x="2409825" y="3305175"/>
          <a:ext cx="123825" cy="95250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ID4096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C328-7672-470E-89A6-BC1B375A8B4F}">
  <dimension ref="A1:T11"/>
  <sheetViews>
    <sheetView workbookViewId="0">
      <selection activeCell="R20" sqref="R20"/>
    </sheetView>
  </sheetViews>
  <sheetFormatPr defaultRowHeight="15" x14ac:dyDescent="0.25"/>
  <cols>
    <col min="1" max="1" width="13.5703125" customWidth="1"/>
    <col min="2" max="2" width="5.85546875" customWidth="1"/>
    <col min="3" max="3" width="6.28515625" bestFit="1" customWidth="1"/>
    <col min="4" max="4" width="5.28515625" bestFit="1" customWidth="1"/>
    <col min="5" max="5" width="3" customWidth="1"/>
    <col min="6" max="6" width="5.7109375" customWidth="1"/>
    <col min="7" max="7" width="6.5703125" customWidth="1"/>
    <col min="8" max="8" width="5.140625" customWidth="1"/>
    <col min="9" max="9" width="3" customWidth="1"/>
    <col min="10" max="10" width="18" customWidth="1"/>
    <col min="11" max="11" width="7.42578125" customWidth="1"/>
    <col min="12" max="15" width="5" customWidth="1"/>
    <col min="16" max="16" width="5.140625" customWidth="1"/>
    <col min="17" max="17" width="5.28515625" customWidth="1"/>
    <col min="18" max="20" width="5.140625" customWidth="1"/>
  </cols>
  <sheetData>
    <row r="1" spans="1:20" ht="12.75" customHeight="1" x14ac:dyDescent="0.25">
      <c r="A1" s="9"/>
      <c r="B1" s="51" t="s">
        <v>15</v>
      </c>
      <c r="C1" s="52"/>
      <c r="D1" s="52"/>
      <c r="E1" s="52"/>
      <c r="F1" s="52"/>
      <c r="G1" s="52"/>
      <c r="H1" s="52"/>
      <c r="I1" s="53"/>
      <c r="J1" s="54" t="s">
        <v>0</v>
      </c>
      <c r="K1" s="55"/>
      <c r="L1" s="54" t="s">
        <v>59</v>
      </c>
      <c r="M1" s="58"/>
      <c r="N1" s="58"/>
      <c r="O1" s="58"/>
      <c r="P1" s="58"/>
      <c r="Q1" s="58"/>
      <c r="R1" s="58"/>
      <c r="S1" s="58"/>
      <c r="T1" s="55"/>
    </row>
    <row r="2" spans="1:20" x14ac:dyDescent="0.25">
      <c r="A2" s="9"/>
      <c r="B2" s="60" t="s">
        <v>17</v>
      </c>
      <c r="C2" s="60"/>
      <c r="D2" s="60"/>
      <c r="E2" s="60"/>
      <c r="F2" s="61" t="s">
        <v>18</v>
      </c>
      <c r="G2" s="61"/>
      <c r="H2" s="61"/>
      <c r="I2" s="61"/>
      <c r="J2" s="56"/>
      <c r="K2" s="57"/>
      <c r="L2" s="56"/>
      <c r="M2" s="59"/>
      <c r="N2" s="59"/>
      <c r="O2" s="59"/>
      <c r="P2" s="59"/>
      <c r="Q2" s="59"/>
      <c r="R2" s="59"/>
      <c r="S2" s="59"/>
      <c r="T2" s="57"/>
    </row>
    <row r="3" spans="1:20" s="4" customFormat="1" ht="62.25" customHeight="1" x14ac:dyDescent="0.25">
      <c r="A3" s="2" t="s">
        <v>1</v>
      </c>
      <c r="B3" s="5" t="s">
        <v>16</v>
      </c>
      <c r="C3" s="5" t="s">
        <v>20</v>
      </c>
      <c r="D3" s="6" t="s">
        <v>2</v>
      </c>
      <c r="E3" s="6" t="s">
        <v>41</v>
      </c>
      <c r="F3" s="7" t="s">
        <v>21</v>
      </c>
      <c r="G3" s="7" t="s">
        <v>19</v>
      </c>
      <c r="H3" s="8" t="s">
        <v>2</v>
      </c>
      <c r="I3" s="8" t="s">
        <v>41</v>
      </c>
      <c r="J3" s="49" t="s">
        <v>68</v>
      </c>
      <c r="K3" s="50"/>
      <c r="L3" s="3" t="s">
        <v>50</v>
      </c>
      <c r="M3" s="3" t="s">
        <v>51</v>
      </c>
      <c r="N3" s="3" t="s">
        <v>52</v>
      </c>
      <c r="O3" s="3" t="s">
        <v>53</v>
      </c>
      <c r="P3" s="3" t="s">
        <v>54</v>
      </c>
      <c r="Q3" s="3" t="s">
        <v>55</v>
      </c>
      <c r="R3" s="3" t="s">
        <v>56</v>
      </c>
      <c r="S3" s="3" t="s">
        <v>57</v>
      </c>
      <c r="T3" s="3" t="s">
        <v>58</v>
      </c>
    </row>
    <row r="4" spans="1:20" ht="15.75" customHeight="1" x14ac:dyDescent="0.25">
      <c r="A4" s="1" t="s">
        <v>3</v>
      </c>
      <c r="B4" s="15">
        <v>0.61145663921407545</v>
      </c>
      <c r="C4" s="15">
        <v>3.0345810966234592</v>
      </c>
      <c r="D4" s="16">
        <f>B4/C4</f>
        <v>0.20149622624830679</v>
      </c>
      <c r="E4" s="17">
        <v>4</v>
      </c>
      <c r="F4" s="31">
        <v>420.31145663921404</v>
      </c>
      <c r="G4" s="31">
        <v>558.17409842480606</v>
      </c>
      <c r="H4" s="32">
        <f>F4/G4</f>
        <v>0.75301139523556004</v>
      </c>
      <c r="I4" s="33">
        <v>1</v>
      </c>
      <c r="J4" s="14" t="s">
        <v>22</v>
      </c>
      <c r="K4" s="45" t="s">
        <v>73</v>
      </c>
      <c r="L4" s="14">
        <v>-0.1</v>
      </c>
      <c r="M4" s="14">
        <v>-0.55000000000000004</v>
      </c>
      <c r="N4" s="14">
        <v>-1.51</v>
      </c>
      <c r="O4" s="14">
        <v>-1.18</v>
      </c>
      <c r="P4" s="14">
        <v>-0.94</v>
      </c>
      <c r="Q4" s="14">
        <v>-0.76</v>
      </c>
      <c r="R4" s="14">
        <v>-0.41</v>
      </c>
      <c r="S4" s="14">
        <v>-1.07</v>
      </c>
      <c r="T4" s="14">
        <v>-0.39</v>
      </c>
    </row>
    <row r="5" spans="1:20" ht="15.75" customHeight="1" x14ac:dyDescent="0.25">
      <c r="A5" s="1" t="s">
        <v>4</v>
      </c>
      <c r="B5" s="15">
        <v>1.1812245305216262</v>
      </c>
      <c r="C5" s="15">
        <v>1.4618374220427046</v>
      </c>
      <c r="D5" s="16">
        <f t="shared" ref="D5:D11" si="0">B5/C5</f>
        <v>0.80804097138999031</v>
      </c>
      <c r="E5" s="17">
        <v>7</v>
      </c>
      <c r="F5" s="31">
        <v>418.38122453052159</v>
      </c>
      <c r="G5" s="31">
        <v>534.90597856409977</v>
      </c>
      <c r="H5" s="32">
        <f t="shared" ref="H5:H11" si="1">F5/G5</f>
        <v>0.78215843773820415</v>
      </c>
      <c r="I5" s="33">
        <v>2</v>
      </c>
      <c r="J5" s="14" t="s">
        <v>5</v>
      </c>
      <c r="K5" s="45" t="s">
        <v>73</v>
      </c>
      <c r="L5" s="14">
        <v>0.39</v>
      </c>
      <c r="M5" s="14">
        <v>-0.44</v>
      </c>
      <c r="N5" s="14">
        <v>-1.28</v>
      </c>
      <c r="O5" s="14">
        <v>-1.06</v>
      </c>
      <c r="P5" s="14">
        <v>-0.91</v>
      </c>
      <c r="Q5" s="14">
        <v>-0.7</v>
      </c>
      <c r="R5" s="14">
        <v>-0.43</v>
      </c>
      <c r="S5" s="14">
        <v>-0.93</v>
      </c>
      <c r="T5" s="14">
        <v>-0.26</v>
      </c>
    </row>
    <row r="6" spans="1:20" ht="15.75" customHeight="1" x14ac:dyDescent="0.25">
      <c r="A6" s="1" t="s">
        <v>6</v>
      </c>
      <c r="B6" s="15">
        <v>2.7522139298129669</v>
      </c>
      <c r="C6" s="15">
        <v>4.3595284941017187</v>
      </c>
      <c r="D6" s="16">
        <f t="shared" si="0"/>
        <v>0.63130999912871555</v>
      </c>
      <c r="E6" s="17">
        <v>6</v>
      </c>
      <c r="F6" s="31">
        <v>309.05221392981298</v>
      </c>
      <c r="G6" s="31">
        <v>435.79158624865204</v>
      </c>
      <c r="H6" s="32">
        <f t="shared" si="1"/>
        <v>0.70917434774308685</v>
      </c>
      <c r="I6" s="33">
        <v>1</v>
      </c>
      <c r="J6" s="14" t="s">
        <v>7</v>
      </c>
      <c r="K6" s="45" t="s">
        <v>73</v>
      </c>
      <c r="L6" s="14">
        <v>0.28000000000000003</v>
      </c>
      <c r="M6" s="14">
        <v>-0.03</v>
      </c>
      <c r="N6" s="14">
        <v>-0.72</v>
      </c>
      <c r="O6" s="14">
        <v>-1.1499999999999999</v>
      </c>
      <c r="P6" s="14">
        <v>-1.01</v>
      </c>
      <c r="Q6" s="14">
        <v>-0.77</v>
      </c>
      <c r="R6" s="14">
        <v>-0.6</v>
      </c>
      <c r="S6" s="14">
        <v>-1.1000000000000001</v>
      </c>
      <c r="T6" s="14">
        <v>-0.3</v>
      </c>
    </row>
    <row r="7" spans="1:20" ht="15.75" customHeight="1" x14ac:dyDescent="0.25">
      <c r="A7" s="1" t="s">
        <v>8</v>
      </c>
      <c r="B7" s="15">
        <v>7.033087943502534</v>
      </c>
      <c r="C7" s="15">
        <v>4.2308431993549869</v>
      </c>
      <c r="D7" s="16">
        <f t="shared" si="0"/>
        <v>1.6623371777462146</v>
      </c>
      <c r="E7" s="17">
        <v>8</v>
      </c>
      <c r="F7" s="31">
        <v>337.53308794350255</v>
      </c>
      <c r="G7" s="31">
        <v>355.04576259667334</v>
      </c>
      <c r="H7" s="32">
        <f t="shared" si="1"/>
        <v>0.95067488054190663</v>
      </c>
      <c r="I7" s="33">
        <v>4</v>
      </c>
      <c r="J7" s="14" t="s">
        <v>74</v>
      </c>
      <c r="K7" s="45" t="s">
        <v>73</v>
      </c>
      <c r="L7" s="14">
        <v>0.74</v>
      </c>
      <c r="M7" s="14">
        <v>0.11</v>
      </c>
      <c r="N7" s="14">
        <v>0.52</v>
      </c>
      <c r="O7" s="14">
        <v>-0.12</v>
      </c>
      <c r="P7" s="14">
        <v>-7.0000000000000007E-2</v>
      </c>
      <c r="Q7" s="14">
        <v>0.28000000000000003</v>
      </c>
      <c r="R7" s="14">
        <v>0.65</v>
      </c>
      <c r="S7" s="14">
        <v>-0.02</v>
      </c>
      <c r="T7" s="14">
        <v>0.37</v>
      </c>
    </row>
    <row r="8" spans="1:20" ht="15.75" customHeight="1" x14ac:dyDescent="0.25">
      <c r="A8" s="1" t="s">
        <v>9</v>
      </c>
      <c r="B8" s="15">
        <v>0</v>
      </c>
      <c r="C8" s="15">
        <v>0.26672704385330553</v>
      </c>
      <c r="D8" s="16">
        <f t="shared" si="0"/>
        <v>0</v>
      </c>
      <c r="E8" s="17">
        <v>8</v>
      </c>
      <c r="F8" s="31">
        <v>264.39999999999998</v>
      </c>
      <c r="G8" s="31">
        <v>324.06772382768571</v>
      </c>
      <c r="H8" s="32">
        <f t="shared" si="1"/>
        <v>0.81587884432634072</v>
      </c>
      <c r="I8" s="33">
        <v>2</v>
      </c>
      <c r="J8" s="14" t="s">
        <v>10</v>
      </c>
      <c r="K8" s="45" t="s">
        <v>73</v>
      </c>
      <c r="L8" s="47" t="s">
        <v>72</v>
      </c>
      <c r="M8" s="14">
        <v>0.05</v>
      </c>
      <c r="N8" s="14">
        <v>-0.49</v>
      </c>
      <c r="O8" s="14">
        <v>-0.23</v>
      </c>
      <c r="P8" s="14">
        <v>-0.53</v>
      </c>
      <c r="Q8" s="14">
        <v>0.04</v>
      </c>
      <c r="R8" s="14">
        <v>-0.2</v>
      </c>
      <c r="S8" s="14">
        <v>-0.73</v>
      </c>
      <c r="T8" s="14">
        <v>0.04</v>
      </c>
    </row>
    <row r="9" spans="1:20" ht="15.75" customHeight="1" x14ac:dyDescent="0.25">
      <c r="A9" s="1" t="s">
        <v>11</v>
      </c>
      <c r="B9" s="15">
        <v>3.2041604838882876</v>
      </c>
      <c r="C9" s="15">
        <v>1.9559877483655792</v>
      </c>
      <c r="D9" s="16">
        <f t="shared" si="0"/>
        <v>1.6381291174066299</v>
      </c>
      <c r="E9" s="17">
        <v>8</v>
      </c>
      <c r="F9" s="31">
        <v>335.50416048388831</v>
      </c>
      <c r="G9" s="31">
        <v>404.44106427140667</v>
      </c>
      <c r="H9" s="32">
        <f t="shared" si="1"/>
        <v>0.82955018696801486</v>
      </c>
      <c r="I9" s="33">
        <v>2</v>
      </c>
      <c r="J9" s="14" t="s">
        <v>12</v>
      </c>
      <c r="K9" s="45" t="s">
        <v>77</v>
      </c>
      <c r="L9" s="14">
        <v>0.62</v>
      </c>
      <c r="M9" s="14">
        <v>-0.21</v>
      </c>
      <c r="N9" s="14">
        <v>0.03</v>
      </c>
      <c r="O9" s="14">
        <v>-0.52</v>
      </c>
      <c r="P9" s="14">
        <v>-0.49</v>
      </c>
      <c r="Q9" s="14">
        <v>-0.48</v>
      </c>
      <c r="R9" s="14">
        <v>-0.11</v>
      </c>
      <c r="S9" s="14">
        <v>-0.93</v>
      </c>
      <c r="T9" s="14">
        <v>-0.2</v>
      </c>
    </row>
    <row r="10" spans="1:20" ht="15.75" customHeight="1" x14ac:dyDescent="0.25">
      <c r="A10" s="1" t="s">
        <v>13</v>
      </c>
      <c r="B10" s="15">
        <v>2.1484466209615354</v>
      </c>
      <c r="C10" s="15">
        <v>3.6572572498942066</v>
      </c>
      <c r="D10" s="16">
        <f t="shared" si="0"/>
        <v>0.58744749799147533</v>
      </c>
      <c r="E10" s="17">
        <v>6</v>
      </c>
      <c r="F10" s="31">
        <v>366.0484466209615</v>
      </c>
      <c r="G10" s="31">
        <v>511.66540248939708</v>
      </c>
      <c r="H10" s="32">
        <f t="shared" si="1"/>
        <v>0.71540589776059149</v>
      </c>
      <c r="I10" s="33">
        <v>3</v>
      </c>
      <c r="J10" s="14" t="s">
        <v>14</v>
      </c>
      <c r="K10" s="45" t="s">
        <v>73</v>
      </c>
      <c r="L10" s="14">
        <v>-0.05</v>
      </c>
      <c r="M10" s="14">
        <v>-0.3</v>
      </c>
      <c r="N10" s="14">
        <v>-0.81</v>
      </c>
      <c r="O10" s="14">
        <v>-1.29</v>
      </c>
      <c r="P10" s="14">
        <v>-1.1399999999999999</v>
      </c>
      <c r="Q10" s="14">
        <v>-1.03</v>
      </c>
      <c r="R10" s="14">
        <v>-0.73</v>
      </c>
      <c r="S10" s="14">
        <v>-1.47</v>
      </c>
      <c r="T10" s="14">
        <v>-0.44</v>
      </c>
    </row>
    <row r="11" spans="1:20" x14ac:dyDescent="0.25">
      <c r="A11" s="10" t="s">
        <v>23</v>
      </c>
      <c r="B11" s="15">
        <v>2</v>
      </c>
      <c r="C11" s="15">
        <v>2.9324999999999997</v>
      </c>
      <c r="D11" s="16">
        <f t="shared" si="0"/>
        <v>0.68201193520886627</v>
      </c>
      <c r="E11" s="17">
        <v>6</v>
      </c>
      <c r="F11" s="31">
        <v>356</v>
      </c>
      <c r="G11" s="31">
        <v>461.38250000000016</v>
      </c>
      <c r="H11" s="32">
        <f t="shared" si="1"/>
        <v>0.7715940678287535</v>
      </c>
      <c r="I11" s="33">
        <v>1</v>
      </c>
      <c r="J11" s="14"/>
      <c r="K11" s="46"/>
      <c r="L11" s="14">
        <v>0.09</v>
      </c>
      <c r="M11" s="14">
        <v>-0.31</v>
      </c>
      <c r="N11" s="14">
        <v>-0.78</v>
      </c>
      <c r="O11" s="14">
        <v>-0.99</v>
      </c>
      <c r="P11" s="14">
        <v>-0.86</v>
      </c>
      <c r="Q11" s="14">
        <v>-0.68</v>
      </c>
      <c r="R11" s="14">
        <v>-0.38</v>
      </c>
      <c r="S11" s="14">
        <v>-1.0900000000000001</v>
      </c>
      <c r="T11" s="14">
        <v>-0.28000000000000003</v>
      </c>
    </row>
  </sheetData>
  <mergeCells count="6">
    <mergeCell ref="J3:K3"/>
    <mergeCell ref="B1:I1"/>
    <mergeCell ref="J1:K2"/>
    <mergeCell ref="L1:T2"/>
    <mergeCell ref="B2:E2"/>
    <mergeCell ref="F2:I2"/>
  </mergeCells>
  <conditionalFormatting sqref="L4:T11">
    <cfRule type="cellIs" dxfId="1" priority="1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paperSize="9" orientation="landscape" r:id="rId1"/>
  <headerFooter>
    <oddFooter>&amp;L&amp;7&amp;Z&amp;F&amp;R&amp;7&amp;P/&amp;N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C418-C5FA-4701-9D18-58C46F7E1DE6}">
  <dimension ref="A1:V38"/>
  <sheetViews>
    <sheetView tabSelected="1" workbookViewId="0">
      <selection activeCell="Y15" sqref="Y15"/>
    </sheetView>
  </sheetViews>
  <sheetFormatPr defaultRowHeight="15" x14ac:dyDescent="0.25"/>
  <cols>
    <col min="1" max="1" width="12.28515625" customWidth="1"/>
    <col min="2" max="2" width="5.28515625" customWidth="1"/>
    <col min="3" max="3" width="5.5703125" customWidth="1"/>
    <col min="4" max="4" width="4.85546875" bestFit="1" customWidth="1"/>
    <col min="5" max="5" width="3" style="11" customWidth="1"/>
    <col min="6" max="6" width="5.7109375" customWidth="1"/>
    <col min="7" max="7" width="6.5703125" customWidth="1"/>
    <col min="8" max="8" width="5" customWidth="1"/>
    <col min="9" max="9" width="2.85546875" style="11" customWidth="1"/>
    <col min="10" max="10" width="16" customWidth="1"/>
    <col min="11" max="11" width="18.7109375" style="13" customWidth="1"/>
    <col min="12" max="15" width="5.140625" customWidth="1"/>
    <col min="16" max="16" width="5.28515625" customWidth="1"/>
    <col min="17" max="17" width="5" customWidth="1"/>
    <col min="18" max="18" width="5.5703125" customWidth="1"/>
    <col min="19" max="19" width="5.7109375" customWidth="1"/>
    <col min="20" max="20" width="5.28515625" customWidth="1"/>
  </cols>
  <sheetData>
    <row r="1" spans="1:22" ht="12.75" customHeight="1" x14ac:dyDescent="0.25">
      <c r="A1" s="63" t="s">
        <v>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2" x14ac:dyDescent="0.25">
      <c r="A2" s="79" t="s">
        <v>60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2" x14ac:dyDescent="0.25">
      <c r="A3" s="80" t="s">
        <v>75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2" ht="4.5" customHeight="1" x14ac:dyDescent="0.25"/>
    <row r="5" spans="1:22" ht="12.75" customHeight="1" x14ac:dyDescent="0.25">
      <c r="A5" s="34" t="s">
        <v>42</v>
      </c>
      <c r="B5" s="81" t="s">
        <v>15</v>
      </c>
      <c r="C5" s="82"/>
      <c r="D5" s="82"/>
      <c r="E5" s="82"/>
      <c r="F5" s="82"/>
      <c r="G5" s="82"/>
      <c r="H5" s="82"/>
      <c r="I5" s="83"/>
      <c r="J5" s="84" t="s">
        <v>0</v>
      </c>
      <c r="K5" s="85"/>
      <c r="L5" s="88" t="s">
        <v>59</v>
      </c>
      <c r="M5" s="88"/>
      <c r="N5" s="88"/>
      <c r="O5" s="88"/>
      <c r="P5" s="88"/>
      <c r="Q5" s="88"/>
      <c r="R5" s="88"/>
      <c r="S5" s="88"/>
      <c r="T5" s="88"/>
    </row>
    <row r="6" spans="1:22" x14ac:dyDescent="0.25">
      <c r="A6" s="9"/>
      <c r="B6" s="60" t="s">
        <v>17</v>
      </c>
      <c r="C6" s="60"/>
      <c r="D6" s="60"/>
      <c r="E6" s="60"/>
      <c r="F6" s="72" t="s">
        <v>18</v>
      </c>
      <c r="G6" s="72"/>
      <c r="H6" s="72"/>
      <c r="I6" s="72"/>
      <c r="J6" s="86"/>
      <c r="K6" s="87"/>
      <c r="L6" s="88"/>
      <c r="M6" s="88"/>
      <c r="N6" s="88"/>
      <c r="O6" s="88"/>
      <c r="P6" s="88"/>
      <c r="Q6" s="88"/>
      <c r="R6" s="88"/>
      <c r="S6" s="88"/>
      <c r="T6" s="88"/>
    </row>
    <row r="7" spans="1:22" s="23" customFormat="1" ht="57.75" customHeight="1" x14ac:dyDescent="0.25">
      <c r="A7" s="19" t="s">
        <v>1</v>
      </c>
      <c r="B7" s="20" t="s">
        <v>16</v>
      </c>
      <c r="C7" s="20" t="s">
        <v>20</v>
      </c>
      <c r="D7" s="21" t="s">
        <v>2</v>
      </c>
      <c r="E7" s="21" t="s">
        <v>41</v>
      </c>
      <c r="F7" s="29" t="s">
        <v>21</v>
      </c>
      <c r="G7" s="29" t="s">
        <v>19</v>
      </c>
      <c r="H7" s="30" t="s">
        <v>2</v>
      </c>
      <c r="I7" s="30" t="s">
        <v>41</v>
      </c>
      <c r="J7" s="49" t="s">
        <v>68</v>
      </c>
      <c r="K7" s="50"/>
      <c r="L7" s="22" t="s">
        <v>50</v>
      </c>
      <c r="M7" s="22" t="s">
        <v>51</v>
      </c>
      <c r="N7" s="22" t="s">
        <v>52</v>
      </c>
      <c r="O7" s="22" t="s">
        <v>53</v>
      </c>
      <c r="P7" s="22" t="s">
        <v>54</v>
      </c>
      <c r="Q7" s="22" t="s">
        <v>55</v>
      </c>
      <c r="R7" s="22" t="s">
        <v>56</v>
      </c>
      <c r="S7" s="22" t="s">
        <v>57</v>
      </c>
      <c r="T7" s="22" t="s">
        <v>58</v>
      </c>
    </row>
    <row r="8" spans="1:22" ht="15.75" customHeight="1" x14ac:dyDescent="0.25">
      <c r="A8" s="14" t="s">
        <v>3</v>
      </c>
      <c r="B8" s="15">
        <v>0.61145663921407545</v>
      </c>
      <c r="C8" s="15">
        <v>3.0345810966234592</v>
      </c>
      <c r="D8" s="16">
        <f>B8/C8</f>
        <v>0.20149622624830679</v>
      </c>
      <c r="E8" s="17">
        <v>4</v>
      </c>
      <c r="F8" s="31">
        <v>420.31145663921404</v>
      </c>
      <c r="G8" s="31">
        <v>558.17409842480606</v>
      </c>
      <c r="H8" s="32">
        <f>F8/G8</f>
        <v>0.75301139523556004</v>
      </c>
      <c r="I8" s="33">
        <v>1</v>
      </c>
      <c r="J8" s="14" t="s">
        <v>22</v>
      </c>
      <c r="K8" s="45" t="s">
        <v>73</v>
      </c>
      <c r="L8" s="14">
        <v>-0.1</v>
      </c>
      <c r="M8" s="14">
        <v>-0.55000000000000004</v>
      </c>
      <c r="N8" s="14">
        <v>-1.51</v>
      </c>
      <c r="O8" s="14">
        <v>-1.18</v>
      </c>
      <c r="P8" s="14">
        <v>-0.94</v>
      </c>
      <c r="Q8" s="14">
        <v>-0.76</v>
      </c>
      <c r="R8" s="14">
        <v>-0.41</v>
      </c>
      <c r="S8" s="14">
        <v>-1.07</v>
      </c>
      <c r="T8" s="14">
        <v>-0.39</v>
      </c>
    </row>
    <row r="9" spans="1:22" ht="15.75" customHeight="1" x14ac:dyDescent="0.25">
      <c r="A9" s="14" t="s">
        <v>4</v>
      </c>
      <c r="B9" s="15">
        <v>1.1812245305216262</v>
      </c>
      <c r="C9" s="15">
        <v>1.4618374220427046</v>
      </c>
      <c r="D9" s="16">
        <f t="shared" ref="D9:D15" si="0">B9/C9</f>
        <v>0.80804097138999031</v>
      </c>
      <c r="E9" s="17">
        <v>7</v>
      </c>
      <c r="F9" s="31">
        <v>418.38122453052159</v>
      </c>
      <c r="G9" s="31">
        <v>534.90597856409977</v>
      </c>
      <c r="H9" s="32">
        <f t="shared" ref="H9:H15" si="1">F9/G9</f>
        <v>0.78215843773820415</v>
      </c>
      <c r="I9" s="33">
        <v>2</v>
      </c>
      <c r="J9" s="14" t="s">
        <v>5</v>
      </c>
      <c r="K9" s="45" t="s">
        <v>73</v>
      </c>
      <c r="L9" s="14">
        <v>0.39</v>
      </c>
      <c r="M9" s="14">
        <v>-0.44</v>
      </c>
      <c r="N9" s="14">
        <v>-1.28</v>
      </c>
      <c r="O9" s="14">
        <v>-1.06</v>
      </c>
      <c r="P9" s="14">
        <v>-0.91</v>
      </c>
      <c r="Q9" s="14">
        <v>-0.7</v>
      </c>
      <c r="R9" s="14">
        <v>-0.43</v>
      </c>
      <c r="S9" s="14">
        <v>-0.93</v>
      </c>
      <c r="T9" s="14">
        <v>-0.26</v>
      </c>
    </row>
    <row r="10" spans="1:22" ht="15.75" customHeight="1" x14ac:dyDescent="0.25">
      <c r="A10" s="14" t="s">
        <v>6</v>
      </c>
      <c r="B10" s="15">
        <v>2.7522139298129669</v>
      </c>
      <c r="C10" s="15">
        <v>4.3595284941017187</v>
      </c>
      <c r="D10" s="16">
        <f t="shared" si="0"/>
        <v>0.63130999912871555</v>
      </c>
      <c r="E10" s="17">
        <v>6</v>
      </c>
      <c r="F10" s="31">
        <v>309.05221392981298</v>
      </c>
      <c r="G10" s="31">
        <v>435.79158624865204</v>
      </c>
      <c r="H10" s="32">
        <f t="shared" si="1"/>
        <v>0.70917434774308685</v>
      </c>
      <c r="I10" s="33">
        <v>1</v>
      </c>
      <c r="J10" s="14" t="s">
        <v>7</v>
      </c>
      <c r="K10" s="45" t="s">
        <v>73</v>
      </c>
      <c r="L10" s="14">
        <v>0.28000000000000003</v>
      </c>
      <c r="M10" s="14">
        <v>-0.03</v>
      </c>
      <c r="N10" s="14">
        <v>-0.72</v>
      </c>
      <c r="O10" s="14">
        <v>-1.1499999999999999</v>
      </c>
      <c r="P10" s="14">
        <v>-1.01</v>
      </c>
      <c r="Q10" s="14">
        <v>-0.77</v>
      </c>
      <c r="R10" s="14">
        <v>-0.6</v>
      </c>
      <c r="S10" s="14">
        <v>-1.1000000000000001</v>
      </c>
      <c r="T10" s="14">
        <v>-0.3</v>
      </c>
    </row>
    <row r="11" spans="1:22" ht="15.75" customHeight="1" x14ac:dyDescent="0.25">
      <c r="A11" s="14" t="s">
        <v>8</v>
      </c>
      <c r="B11" s="15">
        <v>7.033087943502534</v>
      </c>
      <c r="C11" s="15">
        <v>4.2308431993549869</v>
      </c>
      <c r="D11" s="16">
        <f t="shared" si="0"/>
        <v>1.6623371777462146</v>
      </c>
      <c r="E11" s="17">
        <v>8</v>
      </c>
      <c r="F11" s="31">
        <v>337.53308794350255</v>
      </c>
      <c r="G11" s="31">
        <v>355.04576259667334</v>
      </c>
      <c r="H11" s="32">
        <f t="shared" si="1"/>
        <v>0.95067488054190663</v>
      </c>
      <c r="I11" s="33">
        <v>4</v>
      </c>
      <c r="J11" s="14" t="s">
        <v>74</v>
      </c>
      <c r="K11" s="45" t="s">
        <v>73</v>
      </c>
      <c r="L11" s="14">
        <v>0.74</v>
      </c>
      <c r="M11" s="14">
        <v>0.11</v>
      </c>
      <c r="N11" s="14">
        <v>0.52</v>
      </c>
      <c r="O11" s="14">
        <v>-0.12</v>
      </c>
      <c r="P11" s="14">
        <v>-7.0000000000000007E-2</v>
      </c>
      <c r="Q11" s="14">
        <v>0.28000000000000003</v>
      </c>
      <c r="R11" s="14">
        <v>0.65</v>
      </c>
      <c r="S11" s="14">
        <v>-0.02</v>
      </c>
      <c r="T11" s="14">
        <v>0.37</v>
      </c>
    </row>
    <row r="12" spans="1:22" ht="15.75" customHeight="1" x14ac:dyDescent="0.25">
      <c r="A12" s="14" t="s">
        <v>9</v>
      </c>
      <c r="B12" s="15">
        <v>0</v>
      </c>
      <c r="C12" s="15">
        <v>0.26672704385330553</v>
      </c>
      <c r="D12" s="16">
        <f t="shared" si="0"/>
        <v>0</v>
      </c>
      <c r="E12" s="17">
        <v>8</v>
      </c>
      <c r="F12" s="31">
        <v>264.39999999999998</v>
      </c>
      <c r="G12" s="31">
        <v>324.06772382768571</v>
      </c>
      <c r="H12" s="32">
        <f t="shared" si="1"/>
        <v>0.81587884432634072</v>
      </c>
      <c r="I12" s="33">
        <v>2</v>
      </c>
      <c r="J12" s="14" t="s">
        <v>10</v>
      </c>
      <c r="K12" s="45" t="s">
        <v>73</v>
      </c>
      <c r="L12" s="47" t="s">
        <v>72</v>
      </c>
      <c r="M12" s="14">
        <v>0.05</v>
      </c>
      <c r="N12" s="14">
        <v>-0.49</v>
      </c>
      <c r="O12" s="14">
        <v>-0.23</v>
      </c>
      <c r="P12" s="14">
        <v>-0.53</v>
      </c>
      <c r="Q12" s="14">
        <v>0.04</v>
      </c>
      <c r="R12" s="14">
        <v>-0.2</v>
      </c>
      <c r="S12" s="14">
        <v>-0.73</v>
      </c>
      <c r="T12" s="14">
        <v>0.04</v>
      </c>
    </row>
    <row r="13" spans="1:22" ht="15.75" customHeight="1" x14ac:dyDescent="0.25">
      <c r="A13" s="14" t="s">
        <v>11</v>
      </c>
      <c r="B13" s="15">
        <v>3.2041604838882876</v>
      </c>
      <c r="C13" s="15">
        <v>1.9559877483655792</v>
      </c>
      <c r="D13" s="16">
        <f t="shared" si="0"/>
        <v>1.6381291174066299</v>
      </c>
      <c r="E13" s="17">
        <v>8</v>
      </c>
      <c r="F13" s="31">
        <v>335.50416048388831</v>
      </c>
      <c r="G13" s="31">
        <v>404.44106427140667</v>
      </c>
      <c r="H13" s="32">
        <f t="shared" si="1"/>
        <v>0.82955018696801486</v>
      </c>
      <c r="I13" s="33">
        <v>2</v>
      </c>
      <c r="J13" s="14" t="s">
        <v>12</v>
      </c>
      <c r="K13" s="45" t="s">
        <v>77</v>
      </c>
      <c r="L13" s="14">
        <v>0.62</v>
      </c>
      <c r="M13" s="14">
        <v>-0.21</v>
      </c>
      <c r="N13" s="14">
        <v>0.03</v>
      </c>
      <c r="O13" s="14">
        <v>-0.52</v>
      </c>
      <c r="P13" s="14">
        <v>-0.49</v>
      </c>
      <c r="Q13" s="14">
        <v>-0.48</v>
      </c>
      <c r="R13" s="14">
        <v>-0.11</v>
      </c>
      <c r="S13" s="14">
        <v>-0.93</v>
      </c>
      <c r="T13" s="14">
        <v>-0.2</v>
      </c>
    </row>
    <row r="14" spans="1:22" ht="15.75" customHeight="1" x14ac:dyDescent="0.25">
      <c r="A14" s="14" t="s">
        <v>13</v>
      </c>
      <c r="B14" s="15">
        <v>2.1484466209615354</v>
      </c>
      <c r="C14" s="15">
        <v>3.6572572498942066</v>
      </c>
      <c r="D14" s="16">
        <f t="shared" si="0"/>
        <v>0.58744749799147533</v>
      </c>
      <c r="E14" s="17">
        <v>6</v>
      </c>
      <c r="F14" s="31">
        <v>366.0484466209615</v>
      </c>
      <c r="G14" s="31">
        <v>511.66540248939708</v>
      </c>
      <c r="H14" s="32">
        <f t="shared" si="1"/>
        <v>0.71540589776059149</v>
      </c>
      <c r="I14" s="33">
        <v>3</v>
      </c>
      <c r="J14" s="14" t="s">
        <v>14</v>
      </c>
      <c r="K14" s="45" t="s">
        <v>73</v>
      </c>
      <c r="L14" s="14">
        <v>-0.05</v>
      </c>
      <c r="M14" s="14">
        <v>-0.3</v>
      </c>
      <c r="N14" s="14">
        <v>-0.81</v>
      </c>
      <c r="O14" s="14">
        <v>-1.29</v>
      </c>
      <c r="P14" s="14">
        <v>-1.1399999999999999</v>
      </c>
      <c r="Q14" s="14">
        <v>-1.03</v>
      </c>
      <c r="R14" s="14">
        <v>-0.73</v>
      </c>
      <c r="S14" s="14">
        <v>-1.47</v>
      </c>
      <c r="T14" s="14">
        <v>-0.44</v>
      </c>
      <c r="V14" s="35"/>
    </row>
    <row r="15" spans="1:22" x14ac:dyDescent="0.25">
      <c r="A15" s="18" t="s">
        <v>23</v>
      </c>
      <c r="B15" s="15">
        <v>2</v>
      </c>
      <c r="C15" s="15">
        <v>2.9324999999999997</v>
      </c>
      <c r="D15" s="16">
        <f t="shared" si="0"/>
        <v>0.68201193520886627</v>
      </c>
      <c r="E15" s="17">
        <v>6</v>
      </c>
      <c r="F15" s="31">
        <v>356</v>
      </c>
      <c r="G15" s="31">
        <v>461.38250000000016</v>
      </c>
      <c r="H15" s="32">
        <f t="shared" si="1"/>
        <v>0.7715940678287535</v>
      </c>
      <c r="I15" s="33">
        <v>1</v>
      </c>
      <c r="J15" s="14"/>
      <c r="K15" s="46"/>
      <c r="L15" s="14">
        <v>0.09</v>
      </c>
      <c r="M15" s="14">
        <v>-0.31</v>
      </c>
      <c r="N15" s="14">
        <v>-0.78</v>
      </c>
      <c r="O15" s="14">
        <v>-0.99</v>
      </c>
      <c r="P15" s="14">
        <v>-0.86</v>
      </c>
      <c r="Q15" s="14">
        <v>-0.68</v>
      </c>
      <c r="R15" s="14">
        <v>-0.38</v>
      </c>
      <c r="S15" s="14">
        <v>-1.0900000000000001</v>
      </c>
      <c r="T15" s="14">
        <v>-0.28000000000000003</v>
      </c>
      <c r="V15" s="35"/>
    </row>
    <row r="16" spans="1:22" ht="12.75" customHeight="1" x14ac:dyDescent="0.25">
      <c r="A16" s="34" t="s">
        <v>43</v>
      </c>
      <c r="B16" s="48" t="s">
        <v>72</v>
      </c>
      <c r="C16" s="62" t="s">
        <v>78</v>
      </c>
      <c r="D16" s="62"/>
      <c r="E16" s="62"/>
      <c r="F16" s="90" t="s">
        <v>76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89" t="s">
        <v>44</v>
      </c>
      <c r="T16" s="89"/>
    </row>
    <row r="30" spans="1:20" ht="27" customHeight="1" x14ac:dyDescent="0.25">
      <c r="A30" s="12"/>
      <c r="O30" s="12"/>
    </row>
    <row r="31" spans="1:20" ht="11.25" customHeight="1" x14ac:dyDescent="0.25">
      <c r="A31" s="44" t="s">
        <v>70</v>
      </c>
      <c r="D31" s="24"/>
      <c r="E31" s="24"/>
      <c r="F31" s="24"/>
      <c r="G31" s="24"/>
      <c r="H31" s="24"/>
      <c r="I31" s="24"/>
      <c r="J31" s="24"/>
      <c r="K31" s="24"/>
      <c r="N31" s="26"/>
      <c r="O31" s="26"/>
      <c r="Q31" s="93" t="s">
        <v>61</v>
      </c>
      <c r="R31" s="93"/>
      <c r="S31" s="93"/>
      <c r="T31" s="93"/>
    </row>
    <row r="32" spans="1:20" ht="10.5" customHeight="1" x14ac:dyDescent="0.25">
      <c r="A32" s="73" t="s">
        <v>38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Q32" s="94" t="s">
        <v>24</v>
      </c>
      <c r="R32" s="94"/>
      <c r="S32" s="38" t="s">
        <v>25</v>
      </c>
      <c r="T32" s="39"/>
    </row>
    <row r="33" spans="1:20" ht="10.5" customHeight="1" x14ac:dyDescent="0.25">
      <c r="A33" s="74" t="s">
        <v>37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Q33" s="66" t="s">
        <v>26</v>
      </c>
      <c r="R33" s="66"/>
      <c r="S33" s="91" t="s">
        <v>27</v>
      </c>
      <c r="T33" s="92"/>
    </row>
    <row r="34" spans="1:20" ht="10.5" customHeight="1" x14ac:dyDescent="0.25">
      <c r="A34" s="25" t="s">
        <v>39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75" t="s">
        <v>69</v>
      </c>
      <c r="M34" s="76"/>
      <c r="N34" s="76"/>
      <c r="O34" s="76"/>
      <c r="P34" s="77"/>
      <c r="Q34" s="66" t="s">
        <v>28</v>
      </c>
      <c r="R34" s="66"/>
      <c r="S34" s="40" t="s">
        <v>29</v>
      </c>
      <c r="T34" s="41"/>
    </row>
    <row r="35" spans="1:20" ht="10.5" customHeight="1" x14ac:dyDescent="0.25">
      <c r="A35" s="27"/>
      <c r="B35" s="28"/>
      <c r="C35" s="25"/>
      <c r="D35" s="25"/>
      <c r="E35" s="25"/>
      <c r="F35" s="25"/>
      <c r="G35" s="25"/>
      <c r="H35" s="25"/>
      <c r="I35" s="25"/>
      <c r="J35" s="25"/>
      <c r="K35" s="25"/>
      <c r="L35" s="68" t="s">
        <v>63</v>
      </c>
      <c r="M35" s="68"/>
      <c r="N35" s="71" t="s">
        <v>64</v>
      </c>
      <c r="O35" s="71"/>
      <c r="P35" s="71"/>
      <c r="Q35" s="66" t="s">
        <v>30</v>
      </c>
      <c r="R35" s="66"/>
      <c r="S35" s="40" t="s">
        <v>31</v>
      </c>
      <c r="T35" s="41"/>
    </row>
    <row r="36" spans="1:20" ht="10.5" customHeight="1" x14ac:dyDescent="0.25">
      <c r="A36" s="12" t="s">
        <v>62</v>
      </c>
      <c r="L36" s="69" t="s">
        <v>32</v>
      </c>
      <c r="M36" s="69"/>
      <c r="N36" s="64" t="s">
        <v>65</v>
      </c>
      <c r="O36" s="64"/>
      <c r="P36" s="64"/>
      <c r="Q36" s="66" t="s">
        <v>32</v>
      </c>
      <c r="R36" s="66"/>
      <c r="S36" s="40" t="s">
        <v>33</v>
      </c>
      <c r="T36" s="41"/>
    </row>
    <row r="37" spans="1:20" ht="10.5" customHeight="1" x14ac:dyDescent="0.25">
      <c r="A37" s="36" t="s">
        <v>45</v>
      </c>
      <c r="B37" s="36"/>
      <c r="C37" s="36"/>
      <c r="D37" s="36"/>
      <c r="E37" s="36"/>
      <c r="F37" s="36" t="s">
        <v>47</v>
      </c>
      <c r="H37" s="25" t="s">
        <v>49</v>
      </c>
      <c r="I37" s="36"/>
      <c r="K37" s="25"/>
      <c r="L37" s="69" t="s">
        <v>34</v>
      </c>
      <c r="M37" s="69"/>
      <c r="N37" s="64" t="s">
        <v>66</v>
      </c>
      <c r="O37" s="64"/>
      <c r="P37" s="64"/>
      <c r="Q37" s="66" t="s">
        <v>34</v>
      </c>
      <c r="R37" s="66"/>
      <c r="S37" s="40" t="s">
        <v>40</v>
      </c>
      <c r="T37" s="41"/>
    </row>
    <row r="38" spans="1:20" ht="10.5" customHeight="1" x14ac:dyDescent="0.25">
      <c r="A38" s="78" t="s">
        <v>46</v>
      </c>
      <c r="B38" s="78"/>
      <c r="E38"/>
      <c r="F38" s="37" t="s">
        <v>48</v>
      </c>
      <c r="H38" s="37"/>
      <c r="I38" s="25"/>
      <c r="K38" s="25"/>
      <c r="L38" s="70" t="s">
        <v>35</v>
      </c>
      <c r="M38" s="70"/>
      <c r="N38" s="65" t="s">
        <v>67</v>
      </c>
      <c r="O38" s="65"/>
      <c r="P38" s="65"/>
      <c r="Q38" s="67" t="s">
        <v>35</v>
      </c>
      <c r="R38" s="67"/>
      <c r="S38" s="42" t="s">
        <v>36</v>
      </c>
      <c r="T38" s="43"/>
    </row>
  </sheetData>
  <mergeCells count="33">
    <mergeCell ref="Q33:R33"/>
    <mergeCell ref="A32:O32"/>
    <mergeCell ref="A33:O33"/>
    <mergeCell ref="L34:P34"/>
    <mergeCell ref="A38:B38"/>
    <mergeCell ref="A2:T2"/>
    <mergeCell ref="A3:T3"/>
    <mergeCell ref="B5:I5"/>
    <mergeCell ref="J5:K6"/>
    <mergeCell ref="L5:T6"/>
    <mergeCell ref="B6:E6"/>
    <mergeCell ref="S16:T16"/>
    <mergeCell ref="F16:R16"/>
    <mergeCell ref="J7:K7"/>
    <mergeCell ref="S33:T33"/>
    <mergeCell ref="Q31:T31"/>
    <mergeCell ref="Q32:R32"/>
    <mergeCell ref="C16:E16"/>
    <mergeCell ref="A1:T1"/>
    <mergeCell ref="N36:P36"/>
    <mergeCell ref="N37:P37"/>
    <mergeCell ref="N38:P38"/>
    <mergeCell ref="Q34:R34"/>
    <mergeCell ref="Q35:R35"/>
    <mergeCell ref="Q36:R36"/>
    <mergeCell ref="Q37:R37"/>
    <mergeCell ref="Q38:R38"/>
    <mergeCell ref="L35:M35"/>
    <mergeCell ref="L36:M36"/>
    <mergeCell ref="L37:M37"/>
    <mergeCell ref="L38:M38"/>
    <mergeCell ref="N35:P35"/>
    <mergeCell ref="F6:I6"/>
  </mergeCells>
  <conditionalFormatting sqref="L8:T15">
    <cfRule type="cellIs" dxfId="0" priority="2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orientation="landscape" r:id="rId1"/>
  <headerFooter>
    <oddHeader>&amp;R&amp;"-,Bold"&amp;16 &amp;U1</oddHeader>
    <oddFooter>&amp;L&amp;6&amp;Z&amp;F&amp;R&amp;6&amp;P/&amp;N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Monthly_Data_Prec_SPI_GIS</vt:lpstr>
      <vt:lpstr>Monthly_Data_Prec_SPI_GIS_Title</vt:lpstr>
    </vt:vector>
  </TitlesOfParts>
  <Company>Kingdom of Steel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Elenitsa Ioannou</dc:creator>
  <cp:lastModifiedBy>Elenitsa Ioannou</cp:lastModifiedBy>
  <cp:lastPrinted>2025-04-15T07:53:45Z</cp:lastPrinted>
  <dcterms:created xsi:type="dcterms:W3CDTF">2013-04-07T20:31:37Z</dcterms:created>
  <dcterms:modified xsi:type="dcterms:W3CDTF">2026-02-18T07:47:04Z</dcterms:modified>
</cp:coreProperties>
</file>