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20_02\FINAL_RESULTS_SPI_2020_02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<sst xmlns="http://schemas.openxmlformats.org/spreadsheetml/2006/main" count="133" uniqueCount="82">
  <si>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</si>
  <si>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</si>
  <si>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</si>
  <si>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</si>
  <si>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</si>
  <si>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</si>
  <si>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</si>
  <si>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</si>
  <si>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</si>
  <si>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</si>
  <si>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</si>
  <si>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</si>
  <si>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</si>
  <si>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</si>
  <si>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</si>
  <si>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</si>
  <si>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</si>
  <si>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</si>
  <si>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</si>
  <si>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</si>
  <si>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</si>
  <si>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</si>
  <si>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</si>
  <si>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</si>
  <si>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</si>
  <si>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</si>
  <si>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</si>
  <si>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</si>
  <si>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</si>
  <si>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</si>
  <si>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</si>
  <si>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</si>
  <si>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</si>
  <si>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</si>
  <si>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</si>
  <si>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</si>
  <si>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</si>
  <si>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</si>
  <si>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</si>
  <si>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</si>
  <si>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</si>
  <si>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</si>
  <si>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</si>
  <si>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</si>
  <si>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</si>
  <si>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</si>
  <si>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</si>
  <si>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</si>
  <si>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</si>
  <si>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</si>
  <si>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</si>
  <si>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</si>
  <si>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</si>
  <si>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</si>
  <si>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</si>
  <si>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</si>
  <si>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</si>
  <si>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</si>
  <si>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</si>
  <si>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</si>
  <si>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</si>
  <si>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</si>
  <si>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</si>
  <si>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</si>
  <si>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</si>
  <si>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</si>
  <si>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</si>
  <si>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</si>
  <si>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</si>
  <si>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</si>
  <si>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</si>
  <si>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</si>
  <si>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FEBRUARY 2020</t>
  </si>
  <si>
    <t>Note: Actual  Cumul. Precip.= From the beginning of the current Hydrological Year.  =&gt;(Oct.2019-Feb.2020)</t>
  </si>
  <si>
    <t>5, 4, 8, 7</t>
  </si>
  <si>
    <t>3, 1, 10, 1, 2, 3</t>
  </si>
  <si>
    <t>5, 10, 2, 6</t>
  </si>
  <si>
    <t>3, 1, 10, 1, 1, 5</t>
  </si>
  <si>
    <t>3, 4, 7, 2, 5</t>
  </si>
  <si>
    <t>2, 3, 7, 7</t>
  </si>
  <si>
    <t>5, 14, 2, 4</t>
  </si>
  <si>
    <t>565-Politiko(Tamasos)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</si>
</sst>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FEB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95.292264868208278</c:v>
                </c:pt>
                <c:pt idx="1">
                  <c:v>91.887996307425041</c:v>
                </c:pt>
                <c:pt idx="2">
                  <c:v>60.199235262946289</c:v>
                </c:pt>
                <c:pt idx="3">
                  <c:v>29.045239083631269</c:v>
                </c:pt>
                <c:pt idx="4">
                  <c:v>69.980894405103854</c:v>
                </c:pt>
                <c:pt idx="5">
                  <c:v>46.555633025615549</c:v>
                </c:pt>
                <c:pt idx="6">
                  <c:v>85.918340211099192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9-4B60-8C6E-B72C78C1BB18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91.52012433525131</c:v>
                </c:pt>
                <c:pt idx="1">
                  <c:v>88.139286782340591</c:v>
                </c:pt>
                <c:pt idx="2">
                  <c:v>73.407905460753881</c:v>
                </c:pt>
                <c:pt idx="3">
                  <c:v>56.826191726041749</c:v>
                </c:pt>
                <c:pt idx="4">
                  <c:v>53.263925291674539</c:v>
                </c:pt>
                <c:pt idx="5">
                  <c:v>64.188911251612438</c:v>
                </c:pt>
                <c:pt idx="6">
                  <c:v>86.884126387847346</c:v>
                </c:pt>
                <c:pt idx="7">
                  <c:v>76.174999999999997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9-4B60-8C6E-B72C78C1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1736"/>
        <c:axId val="1"/>
      </c:barChart>
      <c:catAx>
        <c:axId val="22912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1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FEB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2020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659.09226486820819</c:v>
                </c:pt>
                <c:pt idx="1">
                  <c:v>597.98799630742508</c:v>
                </c:pt>
                <c:pt idx="2">
                  <c:v>459.19923526294627</c:v>
                </c:pt>
                <c:pt idx="3">
                  <c:v>322.64523908363128</c:v>
                </c:pt>
                <c:pt idx="4">
                  <c:v>401.28089440510388</c:v>
                </c:pt>
                <c:pt idx="5">
                  <c:v>451.85563302561559</c:v>
                </c:pt>
                <c:pt idx="6">
                  <c:v>645.41834021109923</c:v>
                </c:pt>
                <c:pt idx="7">
                  <c:v>527.70000000000005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A-43DE-A9C6-448279131862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429.8493563293494</c:v>
                </c:pt>
                <c:pt idx="1">
                  <c:v>410.24811042183802</c:v>
                </c:pt>
                <c:pt idx="2">
                  <c:v>313.78647167828228</c:v>
                </c:pt>
                <c:pt idx="3">
                  <c:v>249.05849188986727</c:v>
                </c:pt>
                <c:pt idx="4">
                  <c:v>262.82797848086466</c:v>
                </c:pt>
                <c:pt idx="5">
                  <c:v>305.95364302955511</c:v>
                </c:pt>
                <c:pt idx="6">
                  <c:v>397.13457680128977</c:v>
                </c:pt>
                <c:pt idx="7">
                  <c:v>350.43500000000006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A-43DE-A9C6-448279131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2392"/>
        <c:axId val="1"/>
      </c:barChart>
      <c:catAx>
        <c:axId val="22912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2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Q18" sqref="Q18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6.42578125" customWidth="1"/>
    <col min="11" max="11" width="13.14062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8" t="s">
        <v>15</v>
      </c>
      <c r="C1" s="69"/>
      <c r="D1" s="69"/>
      <c r="E1" s="69"/>
      <c r="F1" s="69"/>
      <c r="G1" s="69"/>
      <c r="H1" s="69"/>
      <c r="I1" s="70"/>
      <c r="J1" s="71" t="s">
        <v>0</v>
      </c>
      <c r="K1" s="72"/>
      <c r="L1" s="71" t="s">
        <v>59</v>
      </c>
      <c r="M1" s="75"/>
      <c r="N1" s="75"/>
      <c r="O1" s="75"/>
      <c r="P1" s="75"/>
      <c r="Q1" s="75"/>
      <c r="R1" s="75"/>
      <c r="S1" s="75"/>
      <c r="T1" s="72"/>
    </row>
    <row r="2" spans="1:20" x14ac:dyDescent="0.25">
      <c r="A2" s="10"/>
      <c r="B2" s="77" t="s">
        <v>17</v>
      </c>
      <c r="C2" s="77"/>
      <c r="D2" s="77"/>
      <c r="E2" s="77"/>
      <c r="F2" s="78" t="s">
        <v>18</v>
      </c>
      <c r="G2" s="78"/>
      <c r="H2" s="78"/>
      <c r="I2" s="78"/>
      <c r="J2" s="73"/>
      <c r="K2" s="74"/>
      <c r="L2" s="73"/>
      <c r="M2" s="76"/>
      <c r="N2" s="76"/>
      <c r="O2" s="76"/>
      <c r="P2" s="76"/>
      <c r="Q2" s="76"/>
      <c r="R2" s="76"/>
      <c r="S2" s="76"/>
      <c r="T2" s="74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6" t="s">
        <v>68</v>
      </c>
      <c r="K3" s="67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53">
        <v>95.292264868208278</v>
      </c>
      <c r="C4" s="53">
        <v>91.52012433525131</v>
      </c>
      <c r="D4" s="13">
        <v>1.0412165145136723</v>
      </c>
      <c r="E4" s="20">
        <v>6</v>
      </c>
      <c r="F4" s="63">
        <v>659.09226486820819</v>
      </c>
      <c r="G4" s="63">
        <v>429.8493563293494</v>
      </c>
      <c r="H4" s="14">
        <v>1.5333098797598606</v>
      </c>
      <c r="I4" s="21">
        <v>10</v>
      </c>
      <c r="J4" s="2" t="s">
        <v>22</v>
      </c>
      <c r="K4" s="61" t="s">
        <v>74</v>
      </c>
      <c r="L4" s="64">
        <v>0.26</v>
      </c>
      <c r="M4" s="64">
        <v>1.7</v>
      </c>
      <c r="N4" s="64">
        <v>1.46</v>
      </c>
      <c r="O4" s="64">
        <v>1.6</v>
      </c>
      <c r="P4" s="64">
        <v>1.64</v>
      </c>
      <c r="Q4" s="64">
        <v>2.42</v>
      </c>
      <c r="R4" s="64">
        <v>2.1800000000000002</v>
      </c>
      <c r="S4" s="64">
        <v>1.81</v>
      </c>
      <c r="T4" s="64">
        <v>1.04</v>
      </c>
    </row>
    <row r="5" spans="1:20" ht="15.75" customHeight="1" x14ac:dyDescent="0.25">
      <c r="A5" s="1" t="s">
        <v>4</v>
      </c>
      <c r="B5" s="53">
        <v>91.887996307425041</v>
      </c>
      <c r="C5" s="53">
        <v>88.139286782340591</v>
      </c>
      <c r="D5" s="13">
        <v>1.0425316525914472</v>
      </c>
      <c r="E5" s="20">
        <v>6</v>
      </c>
      <c r="F5" s="63">
        <v>597.98799630742508</v>
      </c>
      <c r="G5" s="63">
        <v>410.24811042183802</v>
      </c>
      <c r="H5" s="14">
        <v>1.4576252299920245</v>
      </c>
      <c r="I5" s="21">
        <v>10</v>
      </c>
      <c r="J5" s="2" t="s">
        <v>5</v>
      </c>
      <c r="K5" s="61" t="s">
        <v>75</v>
      </c>
      <c r="L5" s="64">
        <v>0.26</v>
      </c>
      <c r="M5" s="64">
        <v>1.54</v>
      </c>
      <c r="N5" s="64">
        <v>1.39</v>
      </c>
      <c r="O5" s="64">
        <v>1.44</v>
      </c>
      <c r="P5" s="64">
        <v>1.4</v>
      </c>
      <c r="Q5" s="64">
        <v>2.0099999999999998</v>
      </c>
      <c r="R5" s="64">
        <v>1.75</v>
      </c>
      <c r="S5" s="64">
        <v>1.51</v>
      </c>
      <c r="T5" s="64">
        <v>0.87</v>
      </c>
    </row>
    <row r="6" spans="1:20" ht="15.75" customHeight="1" x14ac:dyDescent="0.25">
      <c r="A6" s="1" t="s">
        <v>6</v>
      </c>
      <c r="B6" s="53">
        <v>60.199235262946289</v>
      </c>
      <c r="C6" s="53">
        <v>73.407905460753881</v>
      </c>
      <c r="D6" s="13">
        <v>0.82006474486771253</v>
      </c>
      <c r="E6" s="20">
        <v>5</v>
      </c>
      <c r="F6" s="63">
        <v>459.19923526294627</v>
      </c>
      <c r="G6" s="63">
        <v>313.78647167828228</v>
      </c>
      <c r="H6" s="14">
        <v>1.463413106393421</v>
      </c>
      <c r="I6" s="21">
        <v>10</v>
      </c>
      <c r="J6" s="2" t="s">
        <v>7</v>
      </c>
      <c r="K6" s="61" t="s">
        <v>76</v>
      </c>
      <c r="L6" s="64">
        <v>-0.08</v>
      </c>
      <c r="M6" s="64">
        <v>1.36</v>
      </c>
      <c r="N6" s="64">
        <v>1.36</v>
      </c>
      <c r="O6" s="64">
        <v>1.48</v>
      </c>
      <c r="P6" s="64">
        <v>1.46</v>
      </c>
      <c r="Q6" s="64">
        <v>2.73</v>
      </c>
      <c r="R6" s="64">
        <v>2.2400000000000002</v>
      </c>
      <c r="S6" s="64">
        <v>1.79</v>
      </c>
      <c r="T6" s="64">
        <v>1.17</v>
      </c>
    </row>
    <row r="7" spans="1:20" ht="15.75" customHeight="1" x14ac:dyDescent="0.25">
      <c r="A7" s="1" t="s">
        <v>8</v>
      </c>
      <c r="B7" s="53">
        <v>29.045239083631269</v>
      </c>
      <c r="C7" s="53">
        <v>56.826191726041749</v>
      </c>
      <c r="D7" s="13">
        <v>0.51112415246226506</v>
      </c>
      <c r="E7" s="20">
        <v>3</v>
      </c>
      <c r="F7" s="63">
        <v>322.64523908363128</v>
      </c>
      <c r="G7" s="63">
        <v>249.05849188986727</v>
      </c>
      <c r="H7" s="14">
        <v>1.2954596995885761</v>
      </c>
      <c r="I7" s="21">
        <v>8</v>
      </c>
      <c r="J7" s="22" t="s">
        <v>81</v>
      </c>
      <c r="K7" s="61" t="s">
        <v>80</v>
      </c>
      <c r="L7" s="64">
        <v>-0.57999999999999996</v>
      </c>
      <c r="M7" s="64">
        <v>0.96</v>
      </c>
      <c r="N7" s="64">
        <v>0.93</v>
      </c>
      <c r="O7" s="64">
        <v>1.03</v>
      </c>
      <c r="P7" s="64">
        <v>1.1399999999999999</v>
      </c>
      <c r="Q7" s="64">
        <v>2.19</v>
      </c>
      <c r="R7" s="64">
        <v>1.62</v>
      </c>
      <c r="S7" s="64">
        <v>1.1499999999999999</v>
      </c>
      <c r="T7" s="64">
        <v>0.56000000000000005</v>
      </c>
    </row>
    <row r="8" spans="1:20" ht="15.75" customHeight="1" x14ac:dyDescent="0.25">
      <c r="A8" s="1" t="s">
        <v>9</v>
      </c>
      <c r="B8" s="53">
        <v>69.980894405103854</v>
      </c>
      <c r="C8" s="53">
        <v>53.263925291674539</v>
      </c>
      <c r="D8" s="13">
        <v>1.3138516176171169</v>
      </c>
      <c r="E8" s="20">
        <v>8</v>
      </c>
      <c r="F8" s="63">
        <v>401.28089440510388</v>
      </c>
      <c r="G8" s="63">
        <v>262.82797848086466</v>
      </c>
      <c r="H8" s="14">
        <v>1.5267814968729418</v>
      </c>
      <c r="I8" s="21">
        <v>9</v>
      </c>
      <c r="J8" s="2" t="s">
        <v>10</v>
      </c>
      <c r="K8" s="61" t="s">
        <v>77</v>
      </c>
      <c r="L8" s="65">
        <v>0.7</v>
      </c>
      <c r="M8" s="64">
        <v>1.54</v>
      </c>
      <c r="N8" s="64">
        <v>1.37</v>
      </c>
      <c r="O8" s="64">
        <v>1.5</v>
      </c>
      <c r="P8" s="64">
        <v>1.41</v>
      </c>
      <c r="Q8" s="64">
        <v>1.8</v>
      </c>
      <c r="R8" s="64">
        <v>1.43</v>
      </c>
      <c r="S8" s="64">
        <v>0.76</v>
      </c>
      <c r="T8" s="64">
        <v>0.04</v>
      </c>
    </row>
    <row r="9" spans="1:20" ht="15.75" customHeight="1" x14ac:dyDescent="0.25">
      <c r="A9" s="1" t="s">
        <v>11</v>
      </c>
      <c r="B9" s="53">
        <v>46.555633025615549</v>
      </c>
      <c r="C9" s="53">
        <v>64.188911251612438</v>
      </c>
      <c r="D9" s="13">
        <v>0.72529089710095462</v>
      </c>
      <c r="E9" s="20">
        <v>4</v>
      </c>
      <c r="F9" s="63">
        <v>451.85563302561559</v>
      </c>
      <c r="G9" s="63">
        <v>305.95364302955511</v>
      </c>
      <c r="H9" s="14">
        <v>1.4768761324471837</v>
      </c>
      <c r="I9" s="21">
        <v>9</v>
      </c>
      <c r="J9" s="2" t="s">
        <v>12</v>
      </c>
      <c r="K9" s="61" t="s">
        <v>78</v>
      </c>
      <c r="L9" s="64">
        <v>-0.2</v>
      </c>
      <c r="M9" s="64">
        <v>1.24</v>
      </c>
      <c r="N9" s="64">
        <v>1.29</v>
      </c>
      <c r="O9" s="64">
        <v>1.35</v>
      </c>
      <c r="P9" s="64">
        <v>1.5</v>
      </c>
      <c r="Q9" s="64">
        <v>2.1800000000000002</v>
      </c>
      <c r="R9" s="64">
        <v>1.91</v>
      </c>
      <c r="S9" s="64">
        <v>1.29</v>
      </c>
      <c r="T9" s="64">
        <v>0.8</v>
      </c>
    </row>
    <row r="10" spans="1:20" ht="15.75" customHeight="1" x14ac:dyDescent="0.25">
      <c r="A10" s="1" t="s">
        <v>13</v>
      </c>
      <c r="B10" s="53">
        <v>85.918340211099192</v>
      </c>
      <c r="C10" s="53">
        <v>86.884126387847346</v>
      </c>
      <c r="D10" s="13">
        <v>0.98888420455035797</v>
      </c>
      <c r="E10" s="20">
        <v>6</v>
      </c>
      <c r="F10" s="63">
        <v>645.41834021109923</v>
      </c>
      <c r="G10" s="63">
        <v>397.13457680128977</v>
      </c>
      <c r="H10" s="14">
        <v>1.6251879788700461</v>
      </c>
      <c r="I10" s="21">
        <v>10</v>
      </c>
      <c r="J10" s="2" t="s">
        <v>14</v>
      </c>
      <c r="K10" s="61" t="s">
        <v>79</v>
      </c>
      <c r="L10" s="64">
        <v>0.2</v>
      </c>
      <c r="M10" s="64">
        <v>1.58</v>
      </c>
      <c r="N10" s="64">
        <v>1.67</v>
      </c>
      <c r="O10" s="64">
        <v>1.83</v>
      </c>
      <c r="P10" s="64">
        <v>1.91</v>
      </c>
      <c r="Q10" s="64">
        <v>2.76</v>
      </c>
      <c r="R10" s="64">
        <v>2.57</v>
      </c>
      <c r="S10" s="64">
        <v>2.41</v>
      </c>
      <c r="T10" s="64">
        <v>1.67</v>
      </c>
    </row>
    <row r="11" spans="1:20" x14ac:dyDescent="0.25">
      <c r="A11" s="12" t="s">
        <v>23</v>
      </c>
      <c r="B11" s="53">
        <v>70</v>
      </c>
      <c r="C11" s="53">
        <v>76.174999999999997</v>
      </c>
      <c r="D11" s="13">
        <v>0.91893665900886123</v>
      </c>
      <c r="E11" s="20">
        <v>6</v>
      </c>
      <c r="F11" s="63">
        <v>527.70000000000005</v>
      </c>
      <c r="G11" s="63">
        <v>350.43500000000006</v>
      </c>
      <c r="H11" s="14">
        <v>1.5058427383109563</v>
      </c>
      <c r="I11" s="21">
        <v>10</v>
      </c>
      <c r="J11" s="11"/>
      <c r="K11" s="62"/>
      <c r="L11" s="64">
        <v>0.06</v>
      </c>
      <c r="M11" s="64">
        <v>1.52</v>
      </c>
      <c r="N11" s="64">
        <v>1.45</v>
      </c>
      <c r="O11" s="64">
        <v>1.58</v>
      </c>
      <c r="P11" s="64">
        <v>1.64</v>
      </c>
      <c r="Q11" s="64">
        <v>2.52</v>
      </c>
      <c r="R11" s="64">
        <v>2.21</v>
      </c>
      <c r="S11" s="64">
        <v>1.83</v>
      </c>
      <c r="T11" s="64">
        <v>1.1100000000000001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Y14" sqref="Y14"/>
    </sheetView>
  </sheetViews>
  <sheetFormatPr defaultRowHeight="15" x14ac:dyDescent="0.25"/>
  <cols>
    <col min="1" max="1" width="12.28515625" customWidth="1"/>
    <col min="2" max="3" width="5.5703125" customWidth="1"/>
    <col min="4" max="4" width="4.57031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2" x14ac:dyDescent="0.25">
      <c r="A2" s="95" t="s">
        <v>60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2" x14ac:dyDescent="0.25">
      <c r="A3" s="96" t="s">
        <v>72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2" ht="4.5" customHeight="1" x14ac:dyDescent="0.25"/>
    <row r="5" spans="1:22" ht="12.75" customHeight="1" x14ac:dyDescent="0.25">
      <c r="A5" s="39" t="s">
        <v>42</v>
      </c>
      <c r="B5" s="97" t="s">
        <v>15</v>
      </c>
      <c r="C5" s="98"/>
      <c r="D5" s="98"/>
      <c r="E5" s="98"/>
      <c r="F5" s="98"/>
      <c r="G5" s="98"/>
      <c r="H5" s="98"/>
      <c r="I5" s="99"/>
      <c r="J5" s="100" t="s">
        <v>0</v>
      </c>
      <c r="K5" s="101"/>
      <c r="L5" s="104" t="s">
        <v>59</v>
      </c>
      <c r="M5" s="104"/>
      <c r="N5" s="104"/>
      <c r="O5" s="104"/>
      <c r="P5" s="104"/>
      <c r="Q5" s="104"/>
      <c r="R5" s="104"/>
      <c r="S5" s="104"/>
      <c r="T5" s="104"/>
    </row>
    <row r="6" spans="1:22" x14ac:dyDescent="0.25">
      <c r="A6" s="10"/>
      <c r="B6" s="77" t="s">
        <v>17</v>
      </c>
      <c r="C6" s="77"/>
      <c r="D6" s="77"/>
      <c r="E6" s="77"/>
      <c r="F6" s="88" t="s">
        <v>18</v>
      </c>
      <c r="G6" s="88"/>
      <c r="H6" s="88"/>
      <c r="I6" s="88"/>
      <c r="J6" s="102"/>
      <c r="K6" s="103"/>
      <c r="L6" s="104"/>
      <c r="M6" s="104"/>
      <c r="N6" s="104"/>
      <c r="O6" s="104"/>
      <c r="P6" s="104"/>
      <c r="Q6" s="104"/>
      <c r="R6" s="104"/>
      <c r="S6" s="104"/>
      <c r="T6" s="104"/>
    </row>
    <row r="7" spans="1:22" s="28" customFormat="1" ht="57.75" customHeight="1" thickBot="1" x14ac:dyDescent="0.3">
      <c r="A7" s="24" t="s">
        <v>1</v>
      </c>
      <c r="B7" s="25" t="s">
        <v>16</v>
      </c>
      <c r="C7" s="25" t="s">
        <v>20</v>
      </c>
      <c r="D7" s="26" t="s">
        <v>2</v>
      </c>
      <c r="E7" s="26" t="s">
        <v>41</v>
      </c>
      <c r="F7" s="35" t="s">
        <v>21</v>
      </c>
      <c r="G7" s="35" t="s">
        <v>19</v>
      </c>
      <c r="H7" s="36" t="s">
        <v>2</v>
      </c>
      <c r="I7" s="36" t="s">
        <v>41</v>
      </c>
      <c r="J7" s="66" t="s">
        <v>68</v>
      </c>
      <c r="K7" s="67"/>
      <c r="L7" s="27" t="s">
        <v>50</v>
      </c>
      <c r="M7" s="27" t="s">
        <v>51</v>
      </c>
      <c r="N7" s="27" t="s">
        <v>52</v>
      </c>
      <c r="O7" s="27" t="s">
        <v>53</v>
      </c>
      <c r="P7" s="27" t="s">
        <v>54</v>
      </c>
      <c r="Q7" s="27" t="s">
        <v>55</v>
      </c>
      <c r="R7" s="27" t="s">
        <v>56</v>
      </c>
      <c r="S7" s="27" t="s">
        <v>57</v>
      </c>
      <c r="T7" s="27" t="s">
        <v>58</v>
      </c>
    </row>
    <row r="8" spans="1:22" ht="15.75" customHeight="1" x14ac:dyDescent="0.25">
      <c r="A8" s="18" t="s">
        <v>3</v>
      </c>
      <c r="B8" s="53">
        <v>95.292264868208278</v>
      </c>
      <c r="C8" s="53">
        <v>91.52012433525131</v>
      </c>
      <c r="D8" s="19">
        <f>B8/C8</f>
        <v>1.0412165145136723</v>
      </c>
      <c r="E8" s="20">
        <v>6</v>
      </c>
      <c r="F8" s="54">
        <v>659.09226486820819</v>
      </c>
      <c r="G8" s="54">
        <v>429.8493563293494</v>
      </c>
      <c r="H8" s="37">
        <f>F8/G8</f>
        <v>1.5333098797598606</v>
      </c>
      <c r="I8" s="38">
        <v>10</v>
      </c>
      <c r="J8" s="22" t="s">
        <v>22</v>
      </c>
      <c r="K8" s="61" t="s">
        <v>74</v>
      </c>
      <c r="L8" s="55">
        <v>0.26</v>
      </c>
      <c r="M8" s="55">
        <v>1.7</v>
      </c>
      <c r="N8" s="55">
        <v>1.46</v>
      </c>
      <c r="O8" s="55">
        <v>1.6</v>
      </c>
      <c r="P8" s="55">
        <v>1.64</v>
      </c>
      <c r="Q8" s="55">
        <v>2.42</v>
      </c>
      <c r="R8" s="55">
        <v>2.1800000000000002</v>
      </c>
      <c r="S8" s="55">
        <v>1.81</v>
      </c>
      <c r="T8" s="56">
        <v>1.04</v>
      </c>
    </row>
    <row r="9" spans="1:22" ht="15.75" customHeight="1" x14ac:dyDescent="0.25">
      <c r="A9" s="18" t="s">
        <v>4</v>
      </c>
      <c r="B9" s="53">
        <v>91.887996307425041</v>
      </c>
      <c r="C9" s="53">
        <v>88.139286782340591</v>
      </c>
      <c r="D9" s="19">
        <f t="shared" ref="D9:D15" si="0">B9/C9</f>
        <v>1.0425316525914472</v>
      </c>
      <c r="E9" s="20">
        <v>6</v>
      </c>
      <c r="F9" s="54">
        <v>597.98799630742508</v>
      </c>
      <c r="G9" s="54">
        <v>410.24811042183802</v>
      </c>
      <c r="H9" s="37">
        <f t="shared" ref="H9:H15" si="1">F9/G9</f>
        <v>1.4576252299920245</v>
      </c>
      <c r="I9" s="38">
        <v>10</v>
      </c>
      <c r="J9" s="22" t="s">
        <v>5</v>
      </c>
      <c r="K9" s="61" t="s">
        <v>75</v>
      </c>
      <c r="L9" s="57">
        <v>0.26</v>
      </c>
      <c r="M9" s="57">
        <v>1.54</v>
      </c>
      <c r="N9" s="57">
        <v>1.39</v>
      </c>
      <c r="O9" s="57">
        <v>1.44</v>
      </c>
      <c r="P9" s="57">
        <v>1.4</v>
      </c>
      <c r="Q9" s="57">
        <v>2.0099999999999998</v>
      </c>
      <c r="R9" s="57">
        <v>1.75</v>
      </c>
      <c r="S9" s="57">
        <v>1.51</v>
      </c>
      <c r="T9" s="58">
        <v>0.87</v>
      </c>
    </row>
    <row r="10" spans="1:22" ht="15.75" customHeight="1" x14ac:dyDescent="0.25">
      <c r="A10" s="18" t="s">
        <v>6</v>
      </c>
      <c r="B10" s="53">
        <v>60.199235262946289</v>
      </c>
      <c r="C10" s="53">
        <v>73.407905460753881</v>
      </c>
      <c r="D10" s="19">
        <f t="shared" si="0"/>
        <v>0.82006474486771253</v>
      </c>
      <c r="E10" s="20">
        <v>5</v>
      </c>
      <c r="F10" s="54">
        <v>459.19923526294627</v>
      </c>
      <c r="G10" s="54">
        <v>313.78647167828228</v>
      </c>
      <c r="H10" s="37">
        <f t="shared" si="1"/>
        <v>1.463413106393421</v>
      </c>
      <c r="I10" s="38">
        <v>10</v>
      </c>
      <c r="J10" s="22" t="s">
        <v>7</v>
      </c>
      <c r="K10" s="61" t="s">
        <v>76</v>
      </c>
      <c r="L10" s="57">
        <v>-0.08</v>
      </c>
      <c r="M10" s="57">
        <v>1.36</v>
      </c>
      <c r="N10" s="57">
        <v>1.36</v>
      </c>
      <c r="O10" s="57">
        <v>1.48</v>
      </c>
      <c r="P10" s="57">
        <v>1.46</v>
      </c>
      <c r="Q10" s="57">
        <v>2.73</v>
      </c>
      <c r="R10" s="57">
        <v>2.2400000000000002</v>
      </c>
      <c r="S10" s="57">
        <v>1.79</v>
      </c>
      <c r="T10" s="58">
        <v>1.17</v>
      </c>
    </row>
    <row r="11" spans="1:22" ht="15.75" customHeight="1" x14ac:dyDescent="0.25">
      <c r="A11" s="18" t="s">
        <v>8</v>
      </c>
      <c r="B11" s="53">
        <v>29.045239083631269</v>
      </c>
      <c r="C11" s="53">
        <v>56.826191726041749</v>
      </c>
      <c r="D11" s="19">
        <f t="shared" si="0"/>
        <v>0.51112415246226506</v>
      </c>
      <c r="E11" s="20">
        <v>3</v>
      </c>
      <c r="F11" s="54">
        <v>322.64523908363128</v>
      </c>
      <c r="G11" s="54">
        <v>249.05849188986727</v>
      </c>
      <c r="H11" s="37">
        <f t="shared" si="1"/>
        <v>1.2954596995885761</v>
      </c>
      <c r="I11" s="38">
        <v>8</v>
      </c>
      <c r="J11" s="22" t="s">
        <v>81</v>
      </c>
      <c r="K11" s="61" t="s">
        <v>80</v>
      </c>
      <c r="L11" s="57">
        <v>-0.57999999999999996</v>
      </c>
      <c r="M11" s="57">
        <v>0.96</v>
      </c>
      <c r="N11" s="57">
        <v>0.93</v>
      </c>
      <c r="O11" s="57">
        <v>1.03</v>
      </c>
      <c r="P11" s="57">
        <v>1.1399999999999999</v>
      </c>
      <c r="Q11" s="57">
        <v>2.19</v>
      </c>
      <c r="R11" s="57">
        <v>1.62</v>
      </c>
      <c r="S11" s="57">
        <v>1.1499999999999999</v>
      </c>
      <c r="T11" s="58">
        <v>0.56000000000000005</v>
      </c>
    </row>
    <row r="12" spans="1:22" ht="15.75" customHeight="1" x14ac:dyDescent="0.25">
      <c r="A12" s="18" t="s">
        <v>9</v>
      </c>
      <c r="B12" s="53">
        <v>69.980894405103854</v>
      </c>
      <c r="C12" s="53">
        <v>53.263925291674539</v>
      </c>
      <c r="D12" s="19">
        <f t="shared" si="0"/>
        <v>1.3138516176171169</v>
      </c>
      <c r="E12" s="20">
        <v>8</v>
      </c>
      <c r="F12" s="54">
        <v>401.28089440510388</v>
      </c>
      <c r="G12" s="54">
        <v>262.82797848086466</v>
      </c>
      <c r="H12" s="37">
        <f t="shared" si="1"/>
        <v>1.5267814968729418</v>
      </c>
      <c r="I12" s="38">
        <v>9</v>
      </c>
      <c r="J12" s="22" t="s">
        <v>10</v>
      </c>
      <c r="K12" s="61" t="s">
        <v>77</v>
      </c>
      <c r="L12" s="57">
        <v>0.7</v>
      </c>
      <c r="M12" s="57">
        <v>1.54</v>
      </c>
      <c r="N12" s="57">
        <v>1.37</v>
      </c>
      <c r="O12" s="57">
        <v>1.5</v>
      </c>
      <c r="P12" s="57">
        <v>1.41</v>
      </c>
      <c r="Q12" s="57">
        <v>1.8</v>
      </c>
      <c r="R12" s="57">
        <v>1.43</v>
      </c>
      <c r="S12" s="57">
        <v>0.76</v>
      </c>
      <c r="T12" s="58">
        <v>0.04</v>
      </c>
    </row>
    <row r="13" spans="1:22" ht="15.75" customHeight="1" x14ac:dyDescent="0.25">
      <c r="A13" s="18" t="s">
        <v>11</v>
      </c>
      <c r="B13" s="53">
        <v>46.555633025615549</v>
      </c>
      <c r="C13" s="53">
        <v>64.188911251612438</v>
      </c>
      <c r="D13" s="19">
        <f t="shared" si="0"/>
        <v>0.72529089710095462</v>
      </c>
      <c r="E13" s="20">
        <v>4</v>
      </c>
      <c r="F13" s="54">
        <v>451.85563302561559</v>
      </c>
      <c r="G13" s="54">
        <v>305.95364302955511</v>
      </c>
      <c r="H13" s="37">
        <f t="shared" si="1"/>
        <v>1.4768761324471837</v>
      </c>
      <c r="I13" s="38">
        <v>9</v>
      </c>
      <c r="J13" s="22" t="s">
        <v>12</v>
      </c>
      <c r="K13" s="61" t="s">
        <v>78</v>
      </c>
      <c r="L13" s="57">
        <v>-0.2</v>
      </c>
      <c r="M13" s="57">
        <v>1.24</v>
      </c>
      <c r="N13" s="57">
        <v>1.29</v>
      </c>
      <c r="O13" s="57">
        <v>1.35</v>
      </c>
      <c r="P13" s="57">
        <v>1.5</v>
      </c>
      <c r="Q13" s="57">
        <v>2.1800000000000002</v>
      </c>
      <c r="R13" s="57">
        <v>1.91</v>
      </c>
      <c r="S13" s="57">
        <v>1.29</v>
      </c>
      <c r="T13" s="58">
        <v>0.8</v>
      </c>
    </row>
    <row r="14" spans="1:22" ht="15.75" customHeight="1" x14ac:dyDescent="0.25">
      <c r="A14" s="18" t="s">
        <v>13</v>
      </c>
      <c r="B14" s="53">
        <v>85.918340211099192</v>
      </c>
      <c r="C14" s="53">
        <v>86.884126387847346</v>
      </c>
      <c r="D14" s="19">
        <f t="shared" si="0"/>
        <v>0.98888420455035797</v>
      </c>
      <c r="E14" s="20">
        <v>6</v>
      </c>
      <c r="F14" s="54">
        <v>645.41834021109923</v>
      </c>
      <c r="G14" s="54">
        <v>397.13457680128977</v>
      </c>
      <c r="H14" s="37">
        <f t="shared" si="1"/>
        <v>1.6251879788700461</v>
      </c>
      <c r="I14" s="38">
        <v>10</v>
      </c>
      <c r="J14" s="22" t="s">
        <v>14</v>
      </c>
      <c r="K14" s="61" t="s">
        <v>79</v>
      </c>
      <c r="L14" s="57">
        <v>0.2</v>
      </c>
      <c r="M14" s="57">
        <v>1.58</v>
      </c>
      <c r="N14" s="57">
        <v>1.67</v>
      </c>
      <c r="O14" s="57">
        <v>1.83</v>
      </c>
      <c r="P14" s="57">
        <v>1.91</v>
      </c>
      <c r="Q14" s="57">
        <v>2.76</v>
      </c>
      <c r="R14" s="57">
        <v>2.57</v>
      </c>
      <c r="S14" s="57">
        <v>2.41</v>
      </c>
      <c r="T14" s="58">
        <v>1.67</v>
      </c>
      <c r="V14" s="42"/>
    </row>
    <row r="15" spans="1:22" ht="15.75" thickBot="1" x14ac:dyDescent="0.3">
      <c r="A15" s="23" t="s">
        <v>23</v>
      </c>
      <c r="B15" s="53">
        <v>70</v>
      </c>
      <c r="C15" s="53">
        <v>76.174999999999997</v>
      </c>
      <c r="D15" s="19">
        <f t="shared" si="0"/>
        <v>0.91893665900886123</v>
      </c>
      <c r="E15" s="20">
        <v>6</v>
      </c>
      <c r="F15" s="54">
        <v>527.70000000000005</v>
      </c>
      <c r="G15" s="54">
        <v>350.43500000000006</v>
      </c>
      <c r="H15" s="37">
        <f t="shared" si="1"/>
        <v>1.5058427383109563</v>
      </c>
      <c r="I15" s="38">
        <v>10</v>
      </c>
      <c r="J15" s="18"/>
      <c r="K15" s="62"/>
      <c r="L15" s="59">
        <v>0.06</v>
      </c>
      <c r="M15" s="59">
        <v>1.52</v>
      </c>
      <c r="N15" s="59">
        <v>1.45</v>
      </c>
      <c r="O15" s="59">
        <v>1.58</v>
      </c>
      <c r="P15" s="59">
        <v>1.64</v>
      </c>
      <c r="Q15" s="59">
        <v>2.52</v>
      </c>
      <c r="R15" s="59">
        <v>2.21</v>
      </c>
      <c r="S15" s="59">
        <v>1.83</v>
      </c>
      <c r="T15" s="60">
        <v>1.1100000000000001</v>
      </c>
      <c r="V15" s="42"/>
    </row>
    <row r="16" spans="1:22" ht="12.75" customHeight="1" x14ac:dyDescent="0.25">
      <c r="A16" s="39" t="s">
        <v>43</v>
      </c>
      <c r="B16" s="40"/>
      <c r="C16" s="40"/>
      <c r="D16" s="40"/>
      <c r="E16" s="40"/>
      <c r="F16" s="106" t="s">
        <v>73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5" t="s">
        <v>44</v>
      </c>
      <c r="T16" s="105"/>
    </row>
    <row r="30" spans="1:20" ht="27" customHeight="1" x14ac:dyDescent="0.25">
      <c r="A30" s="16"/>
      <c r="O30" s="16"/>
    </row>
    <row r="31" spans="1:20" ht="11.25" customHeight="1" x14ac:dyDescent="0.25">
      <c r="A31" s="52" t="s">
        <v>70</v>
      </c>
      <c r="B31" s="31"/>
      <c r="C31" s="31"/>
      <c r="D31" s="29"/>
      <c r="E31" s="29"/>
      <c r="F31" s="29"/>
      <c r="G31" s="29"/>
      <c r="H31" s="29"/>
      <c r="I31" s="29"/>
      <c r="J31" s="29"/>
      <c r="K31" s="29"/>
      <c r="L31" s="31"/>
      <c r="N31" s="32"/>
      <c r="O31" s="32"/>
      <c r="Q31" s="109" t="s">
        <v>61</v>
      </c>
      <c r="R31" s="109"/>
      <c r="S31" s="109"/>
      <c r="T31" s="109"/>
    </row>
    <row r="32" spans="1:20" ht="10.5" customHeight="1" x14ac:dyDescent="0.25">
      <c r="A32" s="89" t="s">
        <v>38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Q32" s="110" t="s">
        <v>24</v>
      </c>
      <c r="R32" s="110"/>
      <c r="S32" s="46" t="s">
        <v>25</v>
      </c>
      <c r="T32" s="47"/>
    </row>
    <row r="33" spans="1:20" ht="10.5" customHeight="1" x14ac:dyDescent="0.25">
      <c r="A33" s="90" t="s">
        <v>37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Q33" s="82" t="s">
        <v>26</v>
      </c>
      <c r="R33" s="82"/>
      <c r="S33" s="107" t="s">
        <v>27</v>
      </c>
      <c r="T33" s="108"/>
    </row>
    <row r="34" spans="1:20" ht="10.5" customHeight="1" x14ac:dyDescent="0.25">
      <c r="A34" s="45" t="s">
        <v>39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91" t="s">
        <v>69</v>
      </c>
      <c r="M34" s="92"/>
      <c r="N34" s="92"/>
      <c r="O34" s="92"/>
      <c r="P34" s="93"/>
      <c r="Q34" s="82" t="s">
        <v>28</v>
      </c>
      <c r="R34" s="82"/>
      <c r="S34" s="48" t="s">
        <v>29</v>
      </c>
      <c r="T34" s="49"/>
    </row>
    <row r="35" spans="1:20" ht="10.5" customHeight="1" x14ac:dyDescent="0.25">
      <c r="A35" s="33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84" t="s">
        <v>63</v>
      </c>
      <c r="M35" s="84"/>
      <c r="N35" s="87" t="s">
        <v>64</v>
      </c>
      <c r="O35" s="87"/>
      <c r="P35" s="87"/>
      <c r="Q35" s="82" t="s">
        <v>30</v>
      </c>
      <c r="R35" s="82"/>
      <c r="S35" s="48" t="s">
        <v>31</v>
      </c>
      <c r="T35" s="49"/>
    </row>
    <row r="36" spans="1:20" ht="10.5" customHeight="1" x14ac:dyDescent="0.25">
      <c r="A36" s="16" t="s">
        <v>62</v>
      </c>
      <c r="L36" s="85" t="s">
        <v>32</v>
      </c>
      <c r="M36" s="85"/>
      <c r="N36" s="80" t="s">
        <v>65</v>
      </c>
      <c r="O36" s="80"/>
      <c r="P36" s="80"/>
      <c r="Q36" s="82" t="s">
        <v>32</v>
      </c>
      <c r="R36" s="82"/>
      <c r="S36" s="48" t="s">
        <v>33</v>
      </c>
      <c r="T36" s="49"/>
    </row>
    <row r="37" spans="1:20" ht="10.5" customHeight="1" x14ac:dyDescent="0.25">
      <c r="A37" s="43" t="s">
        <v>45</v>
      </c>
      <c r="B37" s="43"/>
      <c r="C37" s="43"/>
      <c r="D37" s="43"/>
      <c r="E37" s="43"/>
      <c r="F37" s="43" t="s">
        <v>47</v>
      </c>
      <c r="H37" s="41" t="s">
        <v>49</v>
      </c>
      <c r="I37" s="43"/>
      <c r="K37" s="30"/>
      <c r="L37" s="85" t="s">
        <v>34</v>
      </c>
      <c r="M37" s="85"/>
      <c r="N37" s="80" t="s">
        <v>66</v>
      </c>
      <c r="O37" s="80"/>
      <c r="P37" s="80"/>
      <c r="Q37" s="82" t="s">
        <v>34</v>
      </c>
      <c r="R37" s="82"/>
      <c r="S37" s="48" t="s">
        <v>40</v>
      </c>
      <c r="T37" s="49"/>
    </row>
    <row r="38" spans="1:20" ht="10.5" customHeight="1" x14ac:dyDescent="0.25">
      <c r="A38" s="94" t="s">
        <v>46</v>
      </c>
      <c r="B38" s="94"/>
      <c r="E38"/>
      <c r="F38" s="44" t="s">
        <v>48</v>
      </c>
      <c r="H38" s="44"/>
      <c r="I38" s="41"/>
      <c r="K38" s="30"/>
      <c r="L38" s="86" t="s">
        <v>35</v>
      </c>
      <c r="M38" s="86"/>
      <c r="N38" s="81" t="s">
        <v>67</v>
      </c>
      <c r="O38" s="81"/>
      <c r="P38" s="81"/>
      <c r="Q38" s="83" t="s">
        <v>35</v>
      </c>
      <c r="R38" s="83"/>
      <c r="S38" s="50" t="s">
        <v>36</v>
      </c>
      <c r="T38" s="51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2020-09-01T05:57:02Z</cp:lastPrinted>
  <dcterms:created xsi:type="dcterms:W3CDTF">2013-04-07T20:31:37Z</dcterms:created>
  <dcterms:modified xsi:type="dcterms:W3CDTF">2020-09-15T10:57:20Z</dcterms:modified>
</cp:coreProperties>
</file>