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nalysis\SPI_Thiessen_FromOct2016\SPI_Oct2018_Sep2019\2019_02\FINAL_RESULTS_SPI_2019_02\"/>
    </mc:Choice>
  </mc:AlternateContent>
  <bookViews>
    <workbookView xWindow="240" yWindow="45" windowWidth="20115" windowHeight="7995" activeTab="1"/>
  </bookViews>
  <sheets>
    <sheet name="Monthly_Data_Prec_SPI_GIS" sheetId="4" r:id="rId1"/>
    <sheet name="Monthly_Data_Prec_SPI_GIS_Title" sheetId="5" r:id="rId2"/>
  </sheets>
  <calcPr calcId="162913"/>
</workbook>
</file>

<file path=xl/calcChain.xml><?xml version="1.0" encoding="utf-8"?>
<calcChain xmlns="http://schemas.openxmlformats.org/spreadsheetml/2006/main">
  <c r="H9" i="5" l="1"/>
  <c r="H10" i="5"/>
  <c r="H11" i="5"/>
  <c r="H12" i="5"/>
  <c r="H13" i="5"/>
  <c r="H14" i="5"/>
  <c r="H15" i="5"/>
  <c r="H8" i="5"/>
  <c r="D9" i="5"/>
  <c r="D10" i="5"/>
  <c r="D11" i="5"/>
  <c r="D12" i="5"/>
  <c r="D13" i="5"/>
  <c r="D14" i="5"/>
  <c r="D15" i="5"/>
  <c r="D8" i="5"/>
</calcChain>
</file>

<file path=xl/sharedStrings.xml><?xml version="1.0" encoding="utf-8"?>
<sst xmlns="http://schemas.openxmlformats.org/spreadsheetml/2006/main" count="133" uniqueCount="82">
  <si>
    <t>DRY SPELLS</t>
  </si>
  <si>
    <t>Hydrological Region</t>
  </si>
  <si>
    <t>% of Normal</t>
  </si>
  <si>
    <t>1-Pafos</t>
  </si>
  <si>
    <t>2-Polis</t>
  </si>
  <si>
    <t>063-Evretou</t>
  </si>
  <si>
    <t>3-Morfou</t>
  </si>
  <si>
    <t>370-Kapoura</t>
  </si>
  <si>
    <t>6-Lefkosia</t>
  </si>
  <si>
    <t>565-Politiko</t>
  </si>
  <si>
    <t>7-Kokkinochoria</t>
  </si>
  <si>
    <t>845-Frenaros</t>
  </si>
  <si>
    <t>8-Larnaka</t>
  </si>
  <si>
    <t xml:space="preserve">592-Lefkara </t>
  </si>
  <si>
    <t>9-Lemesos</t>
  </si>
  <si>
    <t xml:space="preserve">313-Kouris </t>
  </si>
  <si>
    <t>PRECIPITATION (mm)</t>
  </si>
  <si>
    <t>Actual  Precip. (mm)</t>
  </si>
  <si>
    <t>Monthly Area Aver. Precip.</t>
  </si>
  <si>
    <t>Cumul. Area Aver. Precip.</t>
  </si>
  <si>
    <t>Normal Cumul. 1970-2010 (mm)</t>
  </si>
  <si>
    <t>Normal  1970-2010 (mm)</t>
  </si>
  <si>
    <t>Actual  Cumul. Precip. (mm)</t>
  </si>
  <si>
    <t>094-Asprokremmos</t>
  </si>
  <si>
    <t>CYPRUS</t>
  </si>
  <si>
    <t>2.0 +</t>
  </si>
  <si>
    <t>extremely wet</t>
  </si>
  <si>
    <t>1.5 to 1.99</t>
  </si>
  <si>
    <t>very wet</t>
  </si>
  <si>
    <t>1.0 to 1.49</t>
  </si>
  <si>
    <t>moderately wet</t>
  </si>
  <si>
    <t>-0.99 to 0.99</t>
  </si>
  <si>
    <t>near normal</t>
  </si>
  <si>
    <t>-1.0 to -1.49</t>
  </si>
  <si>
    <t>moderately dry</t>
  </si>
  <si>
    <t>-1.5 to -1.99</t>
  </si>
  <si>
    <t>-2 and less</t>
  </si>
  <si>
    <t>extremely dry</t>
  </si>
  <si>
    <t>SPIs for medium accumulation periods (e.g., SPI-3 to SPI-12 ) are indicators for reduced stream flow and reservoir storage</t>
  </si>
  <si>
    <t xml:space="preserve"> SPIs for short accumulation periods (e.g., SPI-1 to SPI-3 )are indicators for immediate impacts such as reduced soil moisture, snowpack, and flow in smaller creeks</t>
  </si>
  <si>
    <t>SPIs for long accumulation periods (e.g., SPI-12 to SPI-48 ) are indicators for reduced reservoir and groundwater recharge</t>
  </si>
  <si>
    <t>severely dry</t>
  </si>
  <si>
    <t>Deciles</t>
  </si>
  <si>
    <t>Table 1</t>
  </si>
  <si>
    <t>Graph 1</t>
  </si>
  <si>
    <t>Graph 2</t>
  </si>
  <si>
    <t>1 = Very Much Below Average, Lowest on Record</t>
  </si>
  <si>
    <t>2-3 = Below Average</t>
  </si>
  <si>
    <t>4-7 = Average</t>
  </si>
  <si>
    <t>8-9 = Above Average</t>
  </si>
  <si>
    <t>10 = Highest on Record, Very Much Above Average</t>
  </si>
  <si>
    <t>SPI-1</t>
  </si>
  <si>
    <t>SPI-3</t>
  </si>
  <si>
    <t>SPI-6</t>
  </si>
  <si>
    <t>SPI-9</t>
  </si>
  <si>
    <t>SPI-12</t>
  </si>
  <si>
    <t>SPI-24</t>
  </si>
  <si>
    <t>SPI-36</t>
  </si>
  <si>
    <t>SPI-48</t>
  </si>
  <si>
    <t>SPI-60</t>
  </si>
  <si>
    <t>STANDARDIZED PRECIPITATION INDEX (SPI-n)</t>
  </si>
  <si>
    <t>AREA AVERAGE PRECIPITATION (mm),  DRY SPELLS   AND STANDARDIZED PRECIPITATION INDEX (SPI) PER HYDROLOGICAL REGION</t>
  </si>
  <si>
    <r>
      <t xml:space="preserve">SPI VALUES </t>
    </r>
    <r>
      <rPr>
        <b/>
        <sz val="6"/>
        <color indexed="8"/>
        <rFont val="Calibri"/>
        <family val="2"/>
        <charset val="161"/>
      </rPr>
      <t>(According to WMO-No.1090)</t>
    </r>
  </si>
  <si>
    <t xml:space="preserve">Note 2 (Deciles): </t>
  </si>
  <si>
    <t>0 to -0.99</t>
  </si>
  <si>
    <t>Mild drought</t>
  </si>
  <si>
    <t>Moderate drought</t>
  </si>
  <si>
    <t>Severe drought</t>
  </si>
  <si>
    <t>Extreme drought</t>
  </si>
  <si>
    <t>Dry Spells Periods for selected Meteorological Rainfall Stations (Dry days: &lt;=2.0 mm)</t>
  </si>
  <si>
    <t>SPI VALUES (Karavokyris &amp; Partners)</t>
  </si>
  <si>
    <r>
      <rPr>
        <b/>
        <i/>
        <u/>
        <sz val="8"/>
        <color indexed="8"/>
        <rFont val="Calibri"/>
        <family val="2"/>
        <charset val="161"/>
      </rPr>
      <t>Note 1 (SPI According to):</t>
    </r>
    <r>
      <rPr>
        <b/>
        <u/>
        <sz val="8"/>
        <color indexed="8"/>
        <rFont val="Calibri"/>
        <family val="2"/>
        <charset val="161"/>
      </rPr>
      <t xml:space="preserve"> </t>
    </r>
    <r>
      <rPr>
        <i/>
        <sz val="8"/>
        <color indexed="8"/>
        <rFont val="Calibri"/>
        <family val="2"/>
        <charset val="161"/>
      </rPr>
      <t>Desert Action, IES(Institute for Environment and Sustainability) and JRC (European Commission)</t>
    </r>
  </si>
  <si>
    <t>DEPARTMENT OF METEOROLOGY</t>
  </si>
  <si>
    <t>MONTH: FEBRUARY 2019</t>
  </si>
  <si>
    <t>Note: Actual  Cumul. Precip.= From the beginning of the current Hydrological Year.  =&gt;(Oct.2018-Feb.2019)</t>
  </si>
  <si>
    <t>5, 3, 10, 1</t>
  </si>
  <si>
    <t>4, 1, 3, 3, 3, 2</t>
  </si>
  <si>
    <t>4, 4, 2, 3, 2, 1</t>
  </si>
  <si>
    <t>closed</t>
  </si>
  <si>
    <t>4, 4, 5, 3, 2</t>
  </si>
  <si>
    <t>4, 4, 3, 5, 1</t>
  </si>
  <si>
    <t>5, 3, 5, 3, 2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</si>
</sst>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b/>
      <sz val="6"/>
      <color indexed="8"/>
      <name val="Calibri"/>
      <family val="2"/>
      <charset val="161"/>
    </font>
    <font>
      <b/>
      <i/>
      <u/>
      <sz val="8"/>
      <color indexed="8"/>
      <name val="Calibri"/>
      <family val="2"/>
      <charset val="161"/>
    </font>
    <font>
      <b/>
      <u/>
      <sz val="8"/>
      <color indexed="8"/>
      <name val="Calibri"/>
      <family val="2"/>
      <charset val="161"/>
    </font>
    <font>
      <i/>
      <sz val="8"/>
      <color indexed="8"/>
      <name val="Calibri"/>
      <family val="2"/>
      <charset val="161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u/>
      <sz val="9"/>
      <color theme="1"/>
      <name val="Calibri"/>
      <family val="2"/>
      <charset val="161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.5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8"/>
      <color theme="1"/>
      <name val="Calibri"/>
      <family val="2"/>
      <scheme val="minor"/>
    </font>
    <font>
      <b/>
      <u/>
      <sz val="8"/>
      <color theme="1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5" fillId="0" borderId="1" xfId="0" applyFont="1" applyBorder="1"/>
    <xf numFmtId="0" fontId="5" fillId="0" borderId="1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textRotation="90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textRotation="90" wrapText="1"/>
    </xf>
    <xf numFmtId="0" fontId="0" fillId="5" borderId="0" xfId="0" applyFill="1"/>
    <xf numFmtId="0" fontId="0" fillId="0" borderId="1" xfId="0" applyBorder="1"/>
    <xf numFmtId="0" fontId="7" fillId="0" borderId="1" xfId="0" applyFont="1" applyFill="1" applyBorder="1"/>
    <xf numFmtId="9" fontId="5" fillId="3" borderId="1" xfId="0" applyNumberFormat="1" applyFont="1" applyFill="1" applyBorder="1"/>
    <xf numFmtId="9" fontId="5" fillId="4" borderId="1" xfId="0" applyNumberFormat="1" applyFont="1" applyFill="1" applyBorder="1"/>
    <xf numFmtId="0" fontId="0" fillId="0" borderId="0" xfId="0" applyAlignment="1">
      <alignment horizontal="center"/>
    </xf>
    <xf numFmtId="164" fontId="8" fillId="0" borderId="0" xfId="0" applyNumberFormat="1" applyFont="1" applyFill="1" applyBorder="1"/>
    <xf numFmtId="0" fontId="0" fillId="0" borderId="0" xfId="0" applyAlignment="1">
      <alignment horizontal="left"/>
    </xf>
    <xf numFmtId="0" fontId="9" fillId="0" borderId="1" xfId="0" applyFont="1" applyBorder="1"/>
    <xf numFmtId="9" fontId="9" fillId="3" borderId="1" xfId="0" applyNumberFormat="1" applyFont="1" applyFill="1" applyBorder="1"/>
    <xf numFmtId="0" fontId="9" fillId="3" borderId="1" xfId="0" applyFont="1" applyFill="1" applyBorder="1" applyAlignment="1">
      <alignment horizontal="center"/>
    </xf>
    <xf numFmtId="0" fontId="9" fillId="0" borderId="1" xfId="0" applyFont="1" applyFill="1" applyBorder="1"/>
    <xf numFmtId="0" fontId="10" fillId="0" borderId="1" xfId="0" applyFont="1" applyFill="1" applyBorder="1"/>
    <xf numFmtId="0" fontId="11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textRotation="90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/>
    </xf>
    <xf numFmtId="164" fontId="12" fillId="0" borderId="0" xfId="0" applyNumberFormat="1" applyFont="1" applyFill="1" applyBorder="1" applyAlignment="1">
      <alignment horizontal="left" vertical="center"/>
    </xf>
    <xf numFmtId="0" fontId="0" fillId="0" borderId="0" xfId="0" applyBorder="1"/>
    <xf numFmtId="0" fontId="13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/>
    </xf>
    <xf numFmtId="164" fontId="14" fillId="0" borderId="0" xfId="0" applyNumberFormat="1" applyFont="1" applyFill="1" applyBorder="1" applyAlignment="1">
      <alignment horizontal="left"/>
    </xf>
    <xf numFmtId="0" fontId="11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textRotation="90" wrapText="1"/>
    </xf>
    <xf numFmtId="9" fontId="9" fillId="6" borderId="1" xfId="0" applyNumberFormat="1" applyFont="1" applyFill="1" applyBorder="1"/>
    <xf numFmtId="0" fontId="9" fillId="6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15" fillId="5" borderId="0" xfId="0" applyFont="1" applyFill="1" applyAlignment="1">
      <alignment horizontal="center"/>
    </xf>
    <xf numFmtId="164" fontId="16" fillId="0" borderId="2" xfId="0" applyNumberFormat="1" applyFont="1" applyFill="1" applyBorder="1" applyAlignment="1">
      <alignment vertical="center" wrapText="1"/>
    </xf>
    <xf numFmtId="164" fontId="12" fillId="0" borderId="0" xfId="0" applyNumberFormat="1" applyFont="1" applyFill="1" applyBorder="1" applyAlignment="1">
      <alignment horizontal="left" vertical="center"/>
    </xf>
    <xf numFmtId="0" fontId="14" fillId="0" borderId="0" xfId="0" applyFont="1" applyAlignment="1">
      <alignment horizontal="left" indent="11"/>
    </xf>
    <xf numFmtId="0" fontId="12" fillId="0" borderId="0" xfId="0" applyFont="1" applyAlignment="1"/>
    <xf numFmtId="49" fontId="12" fillId="0" borderId="0" xfId="0" applyNumberFormat="1" applyFont="1" applyAlignment="1">
      <alignment horizontal="left"/>
    </xf>
    <xf numFmtId="17" fontId="9" fillId="0" borderId="1" xfId="0" quotePrefix="1" applyNumberFormat="1" applyFont="1" applyFill="1" applyBorder="1" applyAlignment="1">
      <alignment horizontal="center" vertical="center" wrapText="1"/>
    </xf>
    <xf numFmtId="164" fontId="12" fillId="0" borderId="0" xfId="0" applyNumberFormat="1" applyFont="1" applyFill="1" applyBorder="1" applyAlignment="1">
      <alignment horizontal="left" vertical="center"/>
    </xf>
    <xf numFmtId="164" fontId="12" fillId="0" borderId="3" xfId="0" applyNumberFormat="1" applyFont="1" applyFill="1" applyBorder="1" applyAlignment="1"/>
    <xf numFmtId="0" fontId="0" fillId="0" borderId="3" xfId="0" applyBorder="1"/>
    <xf numFmtId="164" fontId="12" fillId="0" borderId="4" xfId="0" applyNumberFormat="1" applyFont="1" applyFill="1" applyBorder="1" applyAlignment="1"/>
    <xf numFmtId="0" fontId="0" fillId="0" borderId="4" xfId="0" applyBorder="1"/>
    <xf numFmtId="164" fontId="12" fillId="0" borderId="5" xfId="0" applyNumberFormat="1" applyFont="1" applyFill="1" applyBorder="1" applyAlignment="1"/>
    <xf numFmtId="0" fontId="0" fillId="0" borderId="5" xfId="0" applyBorder="1"/>
    <xf numFmtId="164" fontId="17" fillId="0" borderId="0" xfId="0" applyNumberFormat="1" applyFont="1" applyFill="1" applyBorder="1"/>
    <xf numFmtId="2" fontId="0" fillId="0" borderId="1" xfId="0" applyNumberFormat="1" applyBorder="1"/>
    <xf numFmtId="2" fontId="0" fillId="0" borderId="16" xfId="0" applyNumberFormat="1" applyBorder="1"/>
    <xf numFmtId="2" fontId="0" fillId="0" borderId="17" xfId="0" applyNumberFormat="1" applyBorder="1"/>
    <xf numFmtId="2" fontId="0" fillId="0" borderId="18" xfId="0" applyNumberFormat="1" applyBorder="1"/>
    <xf numFmtId="164" fontId="0" fillId="3" borderId="1" xfId="0" applyNumberFormat="1" applyFont="1" applyFill="1" applyBorder="1"/>
    <xf numFmtId="164" fontId="0" fillId="6" borderId="1" xfId="0" applyNumberFormat="1" applyFont="1" applyFill="1" applyBorder="1"/>
    <xf numFmtId="0" fontId="5" fillId="3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164" fontId="0" fillId="4" borderId="1" xfId="0" applyNumberFormat="1" applyFont="1" applyFill="1" applyBorder="1"/>
    <xf numFmtId="2" fontId="0" fillId="0" borderId="1" xfId="0" applyNumberFormat="1" applyFont="1" applyFill="1" applyBorder="1"/>
    <xf numFmtId="2" fontId="0" fillId="0" borderId="1" xfId="0" applyNumberFormat="1" applyFont="1" applyFill="1" applyBorder="1" applyAlignment="1">
      <alignment horizontal="center"/>
    </xf>
    <xf numFmtId="0" fontId="6" fillId="7" borderId="6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6" fillId="0" borderId="4" xfId="0" applyFont="1" applyBorder="1" applyAlignment="1">
      <alignment horizontal="left"/>
    </xf>
    <xf numFmtId="0" fontId="16" fillId="0" borderId="5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3" xfId="0" applyFont="1" applyBorder="1" applyAlignment="1">
      <alignment horizontal="left"/>
    </xf>
    <xf numFmtId="0" fontId="6" fillId="6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164" fontId="12" fillId="0" borderId="0" xfId="0" applyNumberFormat="1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49" fontId="12" fillId="0" borderId="0" xfId="0" applyNumberFormat="1" applyFont="1" applyAlignment="1">
      <alignment horizontal="left"/>
    </xf>
    <xf numFmtId="0" fontId="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64" fontId="15" fillId="0" borderId="2" xfId="0" applyNumberFormat="1" applyFont="1" applyFill="1" applyBorder="1" applyAlignment="1">
      <alignment horizontal="right" vertical="center" wrapText="1"/>
    </xf>
    <xf numFmtId="164" fontId="6" fillId="0" borderId="2" xfId="0" applyNumberFormat="1" applyFont="1" applyFill="1" applyBorder="1" applyAlignment="1">
      <alignment horizontal="center" vertical="center"/>
    </xf>
    <xf numFmtId="164" fontId="12" fillId="0" borderId="14" xfId="0" applyNumberFormat="1" applyFont="1" applyFill="1" applyBorder="1" applyAlignment="1">
      <alignment horizontal="left"/>
    </xf>
    <xf numFmtId="164" fontId="12" fillId="0" borderId="15" xfId="0" applyNumberFormat="1" applyFont="1" applyFill="1" applyBorder="1" applyAlignment="1">
      <alignment horizontal="left"/>
    </xf>
    <xf numFmtId="0" fontId="13" fillId="2" borderId="1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</cellXfs>
  <cellStyles count="1">
    <cellStyle name="Normal" xfId="0" builtinId="0"/>
  </cellStyles>
  <dxfs count="4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l-GR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MONTHLY AREA AVER. PRECIPITATION (mm)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l-GR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FOR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 </a:t>
            </a:r>
            <a:r>
              <a:rPr lang="en-US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FEB.2019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 </a:t>
            </a:r>
            <a:r>
              <a:rPr lang="el-GR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COMPARED TO NORMAL (1970-2010)  </a:t>
            </a:r>
          </a:p>
        </c:rich>
      </c:tx>
      <c:layout>
        <c:manualLayout>
          <c:xMode val="edge"/>
          <c:yMode val="edge"/>
          <c:x val="0.1115975268192147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79439263640432"/>
          <c:y val="0.16842556652249455"/>
          <c:w val="0.62112776225552446"/>
          <c:h val="0.528999667295109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Monthly_Data_Prec_SPI_GIS_Title!$B$7</c:f>
              <c:strCache>
                <c:ptCount val="1"/>
                <c:pt idx="0">
                  <c:v>Actual  Precip. (mm)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Monthly_Data_Prec_SPI_GIS_Title!$A$8:$A$15</c:f>
              <c:strCache>
                <c:ptCount val="8"/>
                <c:pt idx="0">
                  <c:v>1-Pafos</c:v>
                </c:pt>
                <c:pt idx="1">
                  <c:v>2-Polis</c:v>
                </c:pt>
                <c:pt idx="2">
                  <c:v>3-Morfou</c:v>
                </c:pt>
                <c:pt idx="3">
                  <c:v>6-Lefkosia</c:v>
                </c:pt>
                <c:pt idx="4">
                  <c:v>7-Kokkinochoria</c:v>
                </c:pt>
                <c:pt idx="5">
                  <c:v>8-Larnaka</c:v>
                </c:pt>
                <c:pt idx="6">
                  <c:v>9-Lemesos</c:v>
                </c:pt>
                <c:pt idx="7">
                  <c:v>CYPRUS</c:v>
                </c:pt>
              </c:strCache>
            </c:strRef>
          </c:cat>
          <c:val>
            <c:numRef>
              <c:f>Monthly_Data_Prec_SPI_GIS_Title!$B$8:$B$15</c:f>
              <c:numCache>
                <c:formatCode>0.0</c:formatCode>
                <c:ptCount val="8"/>
                <c:pt idx="0">
                  <c:v>126.41713342499534</c:v>
                </c:pt>
                <c:pt idx="1">
                  <c:v>122.1625180975909</c:v>
                </c:pt>
                <c:pt idx="2">
                  <c:v>136.59095706129676</c:v>
                </c:pt>
                <c:pt idx="3">
                  <c:v>139.87927050735294</c:v>
                </c:pt>
                <c:pt idx="4">
                  <c:v>166.08006487223977</c:v>
                </c:pt>
                <c:pt idx="5">
                  <c:v>169.58041842377904</c:v>
                </c:pt>
                <c:pt idx="6">
                  <c:v>142.49259876451546</c:v>
                </c:pt>
                <c:pt idx="7">
                  <c:v>141.30000000000001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20-4049-A12B-BBEB95CB4E86}"/>
            </c:ext>
          </c:extLst>
        </c:ser>
        <c:ser>
          <c:idx val="1"/>
          <c:order val="1"/>
          <c:tx>
            <c:strRef>
              <c:f>Monthly_Data_Prec_SPI_GIS_Title!$C$7</c:f>
              <c:strCache>
                <c:ptCount val="1"/>
                <c:pt idx="0">
                  <c:v>Normal  1970-2010 (mm)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Monthly_Data_Prec_SPI_GIS_Title!$A$8:$A$15</c:f>
              <c:strCache>
                <c:ptCount val="8"/>
                <c:pt idx="0">
                  <c:v>1-Pafos</c:v>
                </c:pt>
                <c:pt idx="1">
                  <c:v>2-Polis</c:v>
                </c:pt>
                <c:pt idx="2">
                  <c:v>3-Morfou</c:v>
                </c:pt>
                <c:pt idx="3">
                  <c:v>6-Lefkosia</c:v>
                </c:pt>
                <c:pt idx="4">
                  <c:v>7-Kokkinochoria</c:v>
                </c:pt>
                <c:pt idx="5">
                  <c:v>8-Larnaka</c:v>
                </c:pt>
                <c:pt idx="6">
                  <c:v>9-Lemesos</c:v>
                </c:pt>
                <c:pt idx="7">
                  <c:v>CYPRUS</c:v>
                </c:pt>
              </c:strCache>
            </c:strRef>
          </c:cat>
          <c:val>
            <c:numRef>
              <c:f>Monthly_Data_Prec_SPI_GIS_Title!$C$8:$C$15</c:f>
              <c:numCache>
                <c:formatCode>0.0</c:formatCode>
                <c:ptCount val="8"/>
                <c:pt idx="0">
                  <c:v>91.52012433525131</c:v>
                </c:pt>
                <c:pt idx="1">
                  <c:v>88.139286782340591</c:v>
                </c:pt>
                <c:pt idx="2">
                  <c:v>73.407905460753881</c:v>
                </c:pt>
                <c:pt idx="3">
                  <c:v>56.826191726041749</c:v>
                </c:pt>
                <c:pt idx="4">
                  <c:v>53.263925291674539</c:v>
                </c:pt>
                <c:pt idx="5">
                  <c:v>64.188911251612438</c:v>
                </c:pt>
                <c:pt idx="6">
                  <c:v>86.884126387847346</c:v>
                </c:pt>
                <c:pt idx="7">
                  <c:v>76.174999999999997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20-4049-A12B-BBEB95CB4E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8178416"/>
        <c:axId val="1"/>
      </c:barChart>
      <c:catAx>
        <c:axId val="308178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Hydrological Regions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Precipitation (mm)</a:t>
                </a:r>
              </a:p>
            </c:rich>
          </c:tx>
          <c:layout>
            <c:manualLayout>
              <c:xMode val="edge"/>
              <c:yMode val="edge"/>
              <c:x val="2.2655557317080334E-3"/>
              <c:y val="0.25483457173487117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3081784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927683536202273"/>
          <c:y val="0.36034342538168646"/>
          <c:w val="0.22333198283100519"/>
          <c:h val="0.36727625596096264"/>
        </c:manualLayout>
      </c:layout>
      <c:overlay val="0"/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l-GR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CUMULATIVE AREA AVER. PRECIPITATION (mm) FOR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OCT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.</a:t>
            </a:r>
            <a:r>
              <a:rPr lang="en-US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2018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  - </a:t>
            </a:r>
            <a:r>
              <a:rPr lang="en-US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FEB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.</a:t>
            </a:r>
            <a:r>
              <a:rPr lang="en-US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2019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 </a:t>
            </a:r>
            <a:r>
              <a:rPr lang="el-GR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COMPARED TO NORMAL (1970-2010)</a:t>
            </a:r>
          </a:p>
        </c:rich>
      </c:tx>
      <c:layout>
        <c:manualLayout>
          <c:xMode val="edge"/>
          <c:yMode val="edge"/>
          <c:x val="0.1208138805658142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79439263640432"/>
          <c:y val="0.16373073084174336"/>
          <c:w val="0.62112776225552468"/>
          <c:h val="0.537254814979113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Monthly_Data_Prec_SPI_GIS_Title!$F$7</c:f>
              <c:strCache>
                <c:ptCount val="1"/>
                <c:pt idx="0">
                  <c:v>Actual  Cumul. Precip. (mm)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Monthly_Data_Prec_SPI_GIS_Title!$A$8:$A$15</c:f>
              <c:strCache>
                <c:ptCount val="8"/>
                <c:pt idx="0">
                  <c:v>1-Pafos</c:v>
                </c:pt>
                <c:pt idx="1">
                  <c:v>2-Polis</c:v>
                </c:pt>
                <c:pt idx="2">
                  <c:v>3-Morfou</c:v>
                </c:pt>
                <c:pt idx="3">
                  <c:v>6-Lefkosia</c:v>
                </c:pt>
                <c:pt idx="4">
                  <c:v>7-Kokkinochoria</c:v>
                </c:pt>
                <c:pt idx="5">
                  <c:v>8-Larnaka</c:v>
                </c:pt>
                <c:pt idx="6">
                  <c:v>9-Lemesos</c:v>
                </c:pt>
                <c:pt idx="7">
                  <c:v>CYPRUS</c:v>
                </c:pt>
              </c:strCache>
            </c:strRef>
          </c:cat>
          <c:val>
            <c:numRef>
              <c:f>Monthly_Data_Prec_SPI_GIS_Title!$F$8:$F$15</c:f>
              <c:numCache>
                <c:formatCode>0.0</c:formatCode>
                <c:ptCount val="8"/>
                <c:pt idx="0">
                  <c:v>777.5121200021797</c:v>
                </c:pt>
                <c:pt idx="1">
                  <c:v>667.32535640497485</c:v>
                </c:pt>
                <c:pt idx="2">
                  <c:v>589.22302370177783</c:v>
                </c:pt>
                <c:pt idx="3">
                  <c:v>458.01836403915917</c:v>
                </c:pt>
                <c:pt idx="4">
                  <c:v>430.89065226263187</c:v>
                </c:pt>
                <c:pt idx="5">
                  <c:v>556.35721767986968</c:v>
                </c:pt>
                <c:pt idx="6">
                  <c:v>735.42876442225713</c:v>
                </c:pt>
                <c:pt idx="7">
                  <c:v>628.70000000000005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29-4BEC-82E4-777A011F420D}"/>
            </c:ext>
          </c:extLst>
        </c:ser>
        <c:ser>
          <c:idx val="1"/>
          <c:order val="1"/>
          <c:tx>
            <c:strRef>
              <c:f>Monthly_Data_Prec_SPI_GIS_Title!$G$7</c:f>
              <c:strCache>
                <c:ptCount val="1"/>
                <c:pt idx="0">
                  <c:v>Normal Cumul. 1970-2010 (mm)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Monthly_Data_Prec_SPI_GIS_Title!$A$8:$A$15</c:f>
              <c:strCache>
                <c:ptCount val="8"/>
                <c:pt idx="0">
                  <c:v>1-Pafos</c:v>
                </c:pt>
                <c:pt idx="1">
                  <c:v>2-Polis</c:v>
                </c:pt>
                <c:pt idx="2">
                  <c:v>3-Morfou</c:v>
                </c:pt>
                <c:pt idx="3">
                  <c:v>6-Lefkosia</c:v>
                </c:pt>
                <c:pt idx="4">
                  <c:v>7-Kokkinochoria</c:v>
                </c:pt>
                <c:pt idx="5">
                  <c:v>8-Larnaka</c:v>
                </c:pt>
                <c:pt idx="6">
                  <c:v>9-Lemesos</c:v>
                </c:pt>
                <c:pt idx="7">
                  <c:v>CYPRUS</c:v>
                </c:pt>
              </c:strCache>
            </c:strRef>
          </c:cat>
          <c:val>
            <c:numRef>
              <c:f>Monthly_Data_Prec_SPI_GIS_Title!$G$8:$G$15</c:f>
              <c:numCache>
                <c:formatCode>0.0</c:formatCode>
                <c:ptCount val="8"/>
                <c:pt idx="0">
                  <c:v>429.8493563293494</c:v>
                </c:pt>
                <c:pt idx="1">
                  <c:v>410.24811042183802</c:v>
                </c:pt>
                <c:pt idx="2">
                  <c:v>313.78647167828228</c:v>
                </c:pt>
                <c:pt idx="3">
                  <c:v>249.05849188986727</c:v>
                </c:pt>
                <c:pt idx="4">
                  <c:v>262.82797848086466</c:v>
                </c:pt>
                <c:pt idx="5">
                  <c:v>305.95364302955511</c:v>
                </c:pt>
                <c:pt idx="6">
                  <c:v>397.13457680128977</c:v>
                </c:pt>
                <c:pt idx="7">
                  <c:v>350.43500000000006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29-4BEC-82E4-777A011F4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8181696"/>
        <c:axId val="1"/>
      </c:barChart>
      <c:catAx>
        <c:axId val="308181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Hydrological Regions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Precipitation (mm)</a:t>
                </a:r>
              </a:p>
            </c:rich>
          </c:tx>
          <c:layout>
            <c:manualLayout>
              <c:xMode val="edge"/>
              <c:yMode val="edge"/>
              <c:x val="2.2653473625531321E-3"/>
              <c:y val="0.2454449003733688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3081816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927670545606574"/>
          <c:y val="0.36034342538168646"/>
          <c:w val="0.2233321719740784"/>
          <c:h val="0.36727625596096264"/>
        </c:manualLayout>
      </c:layout>
      <c:overlay val="0"/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9525</xdr:rowOff>
    </xdr:from>
    <xdr:to>
      <xdr:col>9</xdr:col>
      <xdr:colOff>876300</xdr:colOff>
      <xdr:row>29</xdr:row>
      <xdr:rowOff>238125</xdr:rowOff>
    </xdr:to>
    <xdr:graphicFrame macro="">
      <xdr:nvGraphicFramePr>
        <xdr:cNvPr id="121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95250</xdr:colOff>
      <xdr:row>16</xdr:row>
      <xdr:rowOff>9525</xdr:rowOff>
    </xdr:from>
    <xdr:to>
      <xdr:col>19</xdr:col>
      <xdr:colOff>342900</xdr:colOff>
      <xdr:row>29</xdr:row>
      <xdr:rowOff>238125</xdr:rowOff>
    </xdr:to>
    <xdr:graphicFrame macro="">
      <xdr:nvGraphicFramePr>
        <xdr:cNvPr id="121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190500</xdr:colOff>
      <xdr:row>6</xdr:row>
      <xdr:rowOff>0</xdr:rowOff>
    </xdr:from>
    <xdr:to>
      <xdr:col>5</xdr:col>
      <xdr:colOff>114300</xdr:colOff>
      <xdr:row>6</xdr:row>
      <xdr:rowOff>104775</xdr:rowOff>
    </xdr:to>
    <xdr:sp macro="" textlink="">
      <xdr:nvSpPr>
        <xdr:cNvPr id="4" name="5-Point Star 3"/>
        <xdr:cNvSpPr/>
      </xdr:nvSpPr>
      <xdr:spPr>
        <a:xfrm>
          <a:off x="2028825" y="790575"/>
          <a:ext cx="123825" cy="104775"/>
        </a:xfrm>
        <a:prstGeom prst="star5">
          <a:avLst/>
        </a:prstGeom>
        <a:solidFill>
          <a:schemeClr val="bg1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l-GR"/>
        </a:p>
      </xdr:txBody>
    </xdr:sp>
    <xdr:clientData/>
  </xdr:twoCellAnchor>
  <xdr:twoCellAnchor>
    <xdr:from>
      <xdr:col>5</xdr:col>
      <xdr:colOff>371475</xdr:colOff>
      <xdr:row>15</xdr:row>
      <xdr:rowOff>28575</xdr:rowOff>
    </xdr:from>
    <xdr:to>
      <xdr:col>6</xdr:col>
      <xdr:colOff>114300</xdr:colOff>
      <xdr:row>15</xdr:row>
      <xdr:rowOff>123825</xdr:rowOff>
    </xdr:to>
    <xdr:sp macro="" textlink="">
      <xdr:nvSpPr>
        <xdr:cNvPr id="5" name="5-Point Star 4"/>
        <xdr:cNvSpPr/>
      </xdr:nvSpPr>
      <xdr:spPr>
        <a:xfrm>
          <a:off x="2409825" y="3305175"/>
          <a:ext cx="123825" cy="95250"/>
        </a:xfrm>
        <a:prstGeom prst="star5">
          <a:avLst/>
        </a:prstGeom>
        <a:solidFill>
          <a:schemeClr val="bg1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l-GR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workbookViewId="0">
      <selection activeCell="W14" sqref="W14"/>
    </sheetView>
  </sheetViews>
  <sheetFormatPr defaultRowHeight="15" x14ac:dyDescent="0.25"/>
  <cols>
    <col min="1" max="1" width="13.5703125" customWidth="1"/>
    <col min="2" max="2" width="5.85546875" customWidth="1"/>
    <col min="3" max="3" width="6.5703125" customWidth="1"/>
    <col min="4" max="4" width="5" customWidth="1"/>
    <col min="5" max="5" width="3" customWidth="1"/>
    <col min="6" max="6" width="5.7109375" customWidth="1"/>
    <col min="7" max="7" width="6.5703125" customWidth="1"/>
    <col min="8" max="8" width="5.140625" customWidth="1"/>
    <col min="9" max="9" width="3" customWidth="1"/>
    <col min="10" max="10" width="15.7109375" customWidth="1"/>
    <col min="11" max="11" width="10.28515625" customWidth="1"/>
    <col min="12" max="15" width="5" customWidth="1"/>
    <col min="16" max="16" width="5.140625" customWidth="1"/>
    <col min="17" max="17" width="5.28515625" customWidth="1"/>
    <col min="18" max="20" width="5.140625" customWidth="1"/>
  </cols>
  <sheetData>
    <row r="1" spans="1:20" ht="12.75" customHeight="1" x14ac:dyDescent="0.25">
      <c r="A1" s="10"/>
      <c r="B1" s="67" t="s">
        <v>16</v>
      </c>
      <c r="C1" s="68"/>
      <c r="D1" s="68"/>
      <c r="E1" s="68"/>
      <c r="F1" s="68"/>
      <c r="G1" s="68"/>
      <c r="H1" s="68"/>
      <c r="I1" s="69"/>
      <c r="J1" s="70" t="s">
        <v>0</v>
      </c>
      <c r="K1" s="71"/>
      <c r="L1" s="70" t="s">
        <v>60</v>
      </c>
      <c r="M1" s="74"/>
      <c r="N1" s="74"/>
      <c r="O1" s="74"/>
      <c r="P1" s="74"/>
      <c r="Q1" s="74"/>
      <c r="R1" s="74"/>
      <c r="S1" s="74"/>
      <c r="T1" s="71"/>
    </row>
    <row r="2" spans="1:20" x14ac:dyDescent="0.25">
      <c r="A2" s="10"/>
      <c r="B2" s="76" t="s">
        <v>18</v>
      </c>
      <c r="C2" s="76"/>
      <c r="D2" s="76"/>
      <c r="E2" s="76"/>
      <c r="F2" s="77" t="s">
        <v>19</v>
      </c>
      <c r="G2" s="77"/>
      <c r="H2" s="77"/>
      <c r="I2" s="77"/>
      <c r="J2" s="72"/>
      <c r="K2" s="73"/>
      <c r="L2" s="72"/>
      <c r="M2" s="75"/>
      <c r="N2" s="75"/>
      <c r="O2" s="75"/>
      <c r="P2" s="75"/>
      <c r="Q2" s="75"/>
      <c r="R2" s="75"/>
      <c r="S2" s="75"/>
      <c r="T2" s="73"/>
    </row>
    <row r="3" spans="1:20" s="5" customFormat="1" ht="62.25" customHeight="1" x14ac:dyDescent="0.25">
      <c r="A3" s="3" t="s">
        <v>1</v>
      </c>
      <c r="B3" s="6" t="s">
        <v>17</v>
      </c>
      <c r="C3" s="6" t="s">
        <v>21</v>
      </c>
      <c r="D3" s="7" t="s">
        <v>2</v>
      </c>
      <c r="E3" s="7" t="s">
        <v>42</v>
      </c>
      <c r="F3" s="8" t="s">
        <v>22</v>
      </c>
      <c r="G3" s="8" t="s">
        <v>20</v>
      </c>
      <c r="H3" s="9" t="s">
        <v>2</v>
      </c>
      <c r="I3" s="9" t="s">
        <v>42</v>
      </c>
      <c r="J3" s="65" t="s">
        <v>69</v>
      </c>
      <c r="K3" s="66"/>
      <c r="L3" s="4" t="s">
        <v>51</v>
      </c>
      <c r="M3" s="4" t="s">
        <v>52</v>
      </c>
      <c r="N3" s="4" t="s">
        <v>53</v>
      </c>
      <c r="O3" s="4" t="s">
        <v>54</v>
      </c>
      <c r="P3" s="4" t="s">
        <v>55</v>
      </c>
      <c r="Q3" s="4" t="s">
        <v>56</v>
      </c>
      <c r="R3" s="4" t="s">
        <v>57</v>
      </c>
      <c r="S3" s="4" t="s">
        <v>58</v>
      </c>
      <c r="T3" s="4" t="s">
        <v>59</v>
      </c>
    </row>
    <row r="4" spans="1:20" ht="15.75" customHeight="1" x14ac:dyDescent="0.25">
      <c r="A4" s="1" t="s">
        <v>3</v>
      </c>
      <c r="B4" s="58">
        <v>126.41713342499534</v>
      </c>
      <c r="C4" s="58">
        <v>91.52012433525131</v>
      </c>
      <c r="D4" s="13">
        <v>1.3813042141629015</v>
      </c>
      <c r="E4" s="60">
        <v>8</v>
      </c>
      <c r="F4" s="62">
        <v>777.5121200021797</v>
      </c>
      <c r="G4" s="62">
        <v>429.8493563293494</v>
      </c>
      <c r="H4" s="14">
        <v>1.8088014057800568</v>
      </c>
      <c r="I4" s="61">
        <v>10</v>
      </c>
      <c r="J4" s="2" t="s">
        <v>23</v>
      </c>
      <c r="K4" s="45" t="s">
        <v>75</v>
      </c>
      <c r="L4" s="63">
        <v>0.85</v>
      </c>
      <c r="M4" s="63">
        <v>2.02</v>
      </c>
      <c r="N4" s="63">
        <v>2.13</v>
      </c>
      <c r="O4" s="63">
        <v>2.2599999999999998</v>
      </c>
      <c r="P4" s="63">
        <v>1.9</v>
      </c>
      <c r="Q4" s="63">
        <v>1.38</v>
      </c>
      <c r="R4" s="63">
        <v>1.01</v>
      </c>
      <c r="S4" s="63">
        <v>0.16</v>
      </c>
      <c r="T4" s="63">
        <v>0.57999999999999996</v>
      </c>
    </row>
    <row r="5" spans="1:20" ht="15.75" customHeight="1" x14ac:dyDescent="0.25">
      <c r="A5" s="1" t="s">
        <v>4</v>
      </c>
      <c r="B5" s="58">
        <v>122.1625180975909</v>
      </c>
      <c r="C5" s="58">
        <v>88.139286782340591</v>
      </c>
      <c r="D5" s="13">
        <v>1.3860166397678082</v>
      </c>
      <c r="E5" s="60">
        <v>8</v>
      </c>
      <c r="F5" s="62">
        <v>667.32535640497485</v>
      </c>
      <c r="G5" s="62">
        <v>410.24811042183802</v>
      </c>
      <c r="H5" s="14">
        <v>1.6266384645106515</v>
      </c>
      <c r="I5" s="61">
        <v>10</v>
      </c>
      <c r="J5" s="2" t="s">
        <v>5</v>
      </c>
      <c r="K5" s="45" t="s">
        <v>76</v>
      </c>
      <c r="L5" s="63">
        <v>0.86</v>
      </c>
      <c r="M5" s="63">
        <v>1.7</v>
      </c>
      <c r="N5" s="63">
        <v>1.83</v>
      </c>
      <c r="O5" s="63">
        <v>1.84</v>
      </c>
      <c r="P5" s="63">
        <v>1.61</v>
      </c>
      <c r="Q5" s="63">
        <v>1.07</v>
      </c>
      <c r="R5" s="63">
        <v>0.84</v>
      </c>
      <c r="S5" s="63">
        <v>0.15</v>
      </c>
      <c r="T5" s="63">
        <v>0.49</v>
      </c>
    </row>
    <row r="6" spans="1:20" ht="15.75" customHeight="1" x14ac:dyDescent="0.25">
      <c r="A6" s="1" t="s">
        <v>6</v>
      </c>
      <c r="B6" s="58">
        <v>136.59095706129676</v>
      </c>
      <c r="C6" s="58">
        <v>73.407905460753881</v>
      </c>
      <c r="D6" s="13">
        <v>1.8607118157638005</v>
      </c>
      <c r="E6" s="60">
        <v>9</v>
      </c>
      <c r="F6" s="62">
        <v>589.22302370177783</v>
      </c>
      <c r="G6" s="62">
        <v>313.78647167828228</v>
      </c>
      <c r="H6" s="14">
        <v>1.8777833873790901</v>
      </c>
      <c r="I6" s="61">
        <v>10</v>
      </c>
      <c r="J6" s="2" t="s">
        <v>7</v>
      </c>
      <c r="K6" s="45" t="s">
        <v>77</v>
      </c>
      <c r="L6" s="63">
        <v>1.47</v>
      </c>
      <c r="M6" s="63">
        <v>1.82</v>
      </c>
      <c r="N6" s="63">
        <v>2.27</v>
      </c>
      <c r="O6" s="63">
        <v>2.34</v>
      </c>
      <c r="P6" s="63">
        <v>2.37</v>
      </c>
      <c r="Q6" s="63">
        <v>1.41</v>
      </c>
      <c r="R6" s="63">
        <v>0.95</v>
      </c>
      <c r="S6" s="63">
        <v>0.28000000000000003</v>
      </c>
      <c r="T6" s="63">
        <v>0.78</v>
      </c>
    </row>
    <row r="7" spans="1:20" ht="15.75" customHeight="1" x14ac:dyDescent="0.25">
      <c r="A7" s="1" t="s">
        <v>8</v>
      </c>
      <c r="B7" s="58">
        <v>139.87927050735294</v>
      </c>
      <c r="C7" s="58">
        <v>56.826191726041749</v>
      </c>
      <c r="D7" s="13">
        <v>2.4615281485289193</v>
      </c>
      <c r="E7" s="60">
        <v>9</v>
      </c>
      <c r="F7" s="62">
        <v>458.01836403915917</v>
      </c>
      <c r="G7" s="62">
        <v>249.05849188986727</v>
      </c>
      <c r="H7" s="14">
        <v>1.838999186752055</v>
      </c>
      <c r="I7" s="61">
        <v>10</v>
      </c>
      <c r="J7" s="2" t="s">
        <v>9</v>
      </c>
      <c r="K7" s="45" t="s">
        <v>78</v>
      </c>
      <c r="L7" s="63">
        <v>1.9</v>
      </c>
      <c r="M7" s="63">
        <v>1.9</v>
      </c>
      <c r="N7" s="63">
        <v>1.91</v>
      </c>
      <c r="O7" s="63">
        <v>2.12</v>
      </c>
      <c r="P7" s="63">
        <v>1.92</v>
      </c>
      <c r="Q7" s="63">
        <v>0.99</v>
      </c>
      <c r="R7" s="63">
        <v>0.54</v>
      </c>
      <c r="S7" s="63">
        <v>-0.1</v>
      </c>
      <c r="T7" s="63">
        <v>0.56999999999999995</v>
      </c>
    </row>
    <row r="8" spans="1:20" ht="15.75" customHeight="1" x14ac:dyDescent="0.25">
      <c r="A8" s="1" t="s">
        <v>10</v>
      </c>
      <c r="B8" s="58">
        <v>166.08006487223977</v>
      </c>
      <c r="C8" s="58">
        <v>53.263925291674539</v>
      </c>
      <c r="D8" s="13">
        <v>3.1180590608518117</v>
      </c>
      <c r="E8" s="60">
        <v>10</v>
      </c>
      <c r="F8" s="62">
        <v>430.89065226263187</v>
      </c>
      <c r="G8" s="62">
        <v>262.82797848086466</v>
      </c>
      <c r="H8" s="14">
        <v>1.63943981441079</v>
      </c>
      <c r="I8" s="61">
        <v>9</v>
      </c>
      <c r="J8" s="2" t="s">
        <v>11</v>
      </c>
      <c r="K8" s="45" t="s">
        <v>79</v>
      </c>
      <c r="L8" s="64">
        <v>2.2999999999999998</v>
      </c>
      <c r="M8" s="63">
        <v>1.77</v>
      </c>
      <c r="N8" s="63">
        <v>1.56</v>
      </c>
      <c r="O8" s="63">
        <v>1.55</v>
      </c>
      <c r="P8" s="63">
        <v>1.1299999999999999</v>
      </c>
      <c r="Q8" s="63">
        <v>0.56999999999999995</v>
      </c>
      <c r="R8" s="63">
        <v>-0.11</v>
      </c>
      <c r="S8" s="63">
        <v>-0.87</v>
      </c>
      <c r="T8" s="63">
        <v>-0.66</v>
      </c>
    </row>
    <row r="9" spans="1:20" ht="15.75" customHeight="1" x14ac:dyDescent="0.25">
      <c r="A9" s="1" t="s">
        <v>12</v>
      </c>
      <c r="B9" s="58">
        <v>169.58041842377904</v>
      </c>
      <c r="C9" s="58">
        <v>64.188911251612438</v>
      </c>
      <c r="D9" s="13">
        <v>2.641895852681551</v>
      </c>
      <c r="E9" s="60">
        <v>10</v>
      </c>
      <c r="F9" s="62">
        <v>556.35721767986968</v>
      </c>
      <c r="G9" s="62">
        <v>305.95364302955511</v>
      </c>
      <c r="H9" s="14">
        <v>1.818436323133193</v>
      </c>
      <c r="I9" s="61">
        <v>10</v>
      </c>
      <c r="J9" s="2" t="s">
        <v>13</v>
      </c>
      <c r="K9" s="45" t="s">
        <v>80</v>
      </c>
      <c r="L9" s="63">
        <v>2.11</v>
      </c>
      <c r="M9" s="63">
        <v>1.91</v>
      </c>
      <c r="N9" s="63">
        <v>1.93</v>
      </c>
      <c r="O9" s="63">
        <v>2.0099999999999998</v>
      </c>
      <c r="P9" s="63">
        <v>1.66</v>
      </c>
      <c r="Q9" s="63">
        <v>1.04</v>
      </c>
      <c r="R9" s="63">
        <v>0.44</v>
      </c>
      <c r="S9" s="63">
        <v>-0.1</v>
      </c>
      <c r="T9" s="63">
        <v>0.46</v>
      </c>
    </row>
    <row r="10" spans="1:20" ht="15.75" customHeight="1" x14ac:dyDescent="0.25">
      <c r="A10" s="1" t="s">
        <v>14</v>
      </c>
      <c r="B10" s="58">
        <v>142.49259876451546</v>
      </c>
      <c r="C10" s="58">
        <v>86.884126387847346</v>
      </c>
      <c r="D10" s="13">
        <v>1.640030287332741</v>
      </c>
      <c r="E10" s="60">
        <v>9</v>
      </c>
      <c r="F10" s="62">
        <v>735.42876442225713</v>
      </c>
      <c r="G10" s="62">
        <v>397.13457680128977</v>
      </c>
      <c r="H10" s="14">
        <v>1.8518376575158708</v>
      </c>
      <c r="I10" s="61">
        <v>10</v>
      </c>
      <c r="J10" s="2" t="s">
        <v>15</v>
      </c>
      <c r="K10" s="45" t="s">
        <v>81</v>
      </c>
      <c r="L10" s="63">
        <v>1.26</v>
      </c>
      <c r="M10" s="63">
        <v>2.12</v>
      </c>
      <c r="N10" s="63">
        <v>2.12</v>
      </c>
      <c r="O10" s="63">
        <v>2.2599999999999998</v>
      </c>
      <c r="P10" s="63">
        <v>1.94</v>
      </c>
      <c r="Q10" s="63">
        <v>1.42</v>
      </c>
      <c r="R10" s="63">
        <v>1.28</v>
      </c>
      <c r="S10" s="63">
        <v>0.36</v>
      </c>
      <c r="T10" s="63">
        <v>0.91</v>
      </c>
    </row>
    <row r="11" spans="1:20" x14ac:dyDescent="0.25">
      <c r="A11" s="12" t="s">
        <v>24</v>
      </c>
      <c r="B11" s="58">
        <v>141.30000000000001</v>
      </c>
      <c r="C11" s="58">
        <v>76.174999999999997</v>
      </c>
      <c r="D11" s="13">
        <v>1.8549392845421728</v>
      </c>
      <c r="E11" s="60">
        <v>9</v>
      </c>
      <c r="F11" s="62">
        <v>628.70000000000005</v>
      </c>
      <c r="G11" s="62">
        <v>350.43500000000006</v>
      </c>
      <c r="H11" s="14">
        <v>1.7940559590223577</v>
      </c>
      <c r="I11" s="61">
        <v>10</v>
      </c>
      <c r="J11" s="11"/>
      <c r="K11" s="38"/>
      <c r="L11" s="63">
        <v>1.54</v>
      </c>
      <c r="M11" s="63">
        <v>2.0099999999999998</v>
      </c>
      <c r="N11" s="63">
        <v>2.1</v>
      </c>
      <c r="O11" s="63">
        <v>2.21</v>
      </c>
      <c r="P11" s="63">
        <v>1.94</v>
      </c>
      <c r="Q11" s="63">
        <v>1.27</v>
      </c>
      <c r="R11" s="63">
        <v>0.9</v>
      </c>
      <c r="S11" s="63">
        <v>0.08</v>
      </c>
      <c r="T11" s="63">
        <v>0.62</v>
      </c>
    </row>
  </sheetData>
  <mergeCells count="6">
    <mergeCell ref="J3:K3"/>
    <mergeCell ref="B1:I1"/>
    <mergeCell ref="J1:K2"/>
    <mergeCell ref="L1:T2"/>
    <mergeCell ref="B2:E2"/>
    <mergeCell ref="F2:I2"/>
  </mergeCells>
  <conditionalFormatting sqref="L4:T11">
    <cfRule type="cellIs" dxfId="3" priority="3" stopIfTrue="1" operator="lessThan">
      <formula>0</formula>
    </cfRule>
  </conditionalFormatting>
  <conditionalFormatting sqref="L4:T11">
    <cfRule type="cellIs" dxfId="2" priority="2" stopIfTrue="1" operator="lessThan">
      <formula>0</formula>
    </cfRule>
  </conditionalFormatting>
  <conditionalFormatting sqref="L8">
    <cfRule type="cellIs" dxfId="1" priority="1" stopIfTrue="1" operator="lessThan">
      <formula>0</formula>
    </cfRule>
  </conditionalFormatting>
  <printOptions horizontalCentered="1"/>
  <pageMargins left="0" right="0" top="0.35433070866141736" bottom="0.35433070866141736" header="0.31496062992125984" footer="0.11811023622047245"/>
  <pageSetup paperSize="9" orientation="landscape" r:id="rId1"/>
  <headerFooter>
    <oddFooter>&amp;L&amp;7&amp;Z&amp;F&amp;R&amp;7&amp;P/&amp;N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tabSelected="1" workbookViewId="0">
      <selection activeCell="Z14" sqref="Z14"/>
    </sheetView>
  </sheetViews>
  <sheetFormatPr defaultRowHeight="15" x14ac:dyDescent="0.25"/>
  <cols>
    <col min="1" max="1" width="12.28515625" customWidth="1"/>
    <col min="2" max="3" width="5.5703125" customWidth="1"/>
    <col min="4" max="4" width="4.7109375" customWidth="1"/>
    <col min="5" max="5" width="3" style="15" customWidth="1"/>
    <col min="6" max="6" width="5.7109375" customWidth="1"/>
    <col min="7" max="7" width="6.5703125" customWidth="1"/>
    <col min="8" max="8" width="5" customWidth="1"/>
    <col min="9" max="9" width="2.85546875" style="15" customWidth="1"/>
    <col min="10" max="10" width="15.140625" customWidth="1"/>
    <col min="11" max="11" width="18.7109375" style="17" customWidth="1"/>
    <col min="12" max="15" width="5.140625" customWidth="1"/>
    <col min="16" max="16" width="5.28515625" customWidth="1"/>
    <col min="17" max="17" width="5" customWidth="1"/>
    <col min="18" max="18" width="5.5703125" customWidth="1"/>
    <col min="19" max="19" width="5.7109375" customWidth="1"/>
    <col min="20" max="20" width="5.28515625" customWidth="1"/>
  </cols>
  <sheetData>
    <row r="1" spans="1:22" ht="12.75" customHeight="1" x14ac:dyDescent="0.25">
      <c r="A1" s="78" t="s">
        <v>72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</row>
    <row r="2" spans="1:22" x14ac:dyDescent="0.25">
      <c r="A2" s="94" t="s">
        <v>61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</row>
    <row r="3" spans="1:22" x14ac:dyDescent="0.25">
      <c r="A3" s="95" t="s">
        <v>73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</row>
    <row r="4" spans="1:22" ht="4.5" customHeight="1" x14ac:dyDescent="0.25"/>
    <row r="5" spans="1:22" ht="12.75" customHeight="1" x14ac:dyDescent="0.25">
      <c r="A5" s="39" t="s">
        <v>43</v>
      </c>
      <c r="B5" s="96" t="s">
        <v>16</v>
      </c>
      <c r="C5" s="97"/>
      <c r="D5" s="97"/>
      <c r="E5" s="97"/>
      <c r="F5" s="97"/>
      <c r="G5" s="97"/>
      <c r="H5" s="97"/>
      <c r="I5" s="98"/>
      <c r="J5" s="99" t="s">
        <v>0</v>
      </c>
      <c r="K5" s="100"/>
      <c r="L5" s="103" t="s">
        <v>60</v>
      </c>
      <c r="M5" s="103"/>
      <c r="N5" s="103"/>
      <c r="O5" s="103"/>
      <c r="P5" s="103"/>
      <c r="Q5" s="103"/>
      <c r="R5" s="103"/>
      <c r="S5" s="103"/>
      <c r="T5" s="103"/>
    </row>
    <row r="6" spans="1:22" x14ac:dyDescent="0.25">
      <c r="A6" s="10"/>
      <c r="B6" s="76" t="s">
        <v>18</v>
      </c>
      <c r="C6" s="76"/>
      <c r="D6" s="76"/>
      <c r="E6" s="76"/>
      <c r="F6" s="87" t="s">
        <v>19</v>
      </c>
      <c r="G6" s="87"/>
      <c r="H6" s="87"/>
      <c r="I6" s="87"/>
      <c r="J6" s="101"/>
      <c r="K6" s="102"/>
      <c r="L6" s="103"/>
      <c r="M6" s="103"/>
      <c r="N6" s="103"/>
      <c r="O6" s="103"/>
      <c r="P6" s="103"/>
      <c r="Q6" s="103"/>
      <c r="R6" s="103"/>
      <c r="S6" s="103"/>
      <c r="T6" s="103"/>
    </row>
    <row r="7" spans="1:22" s="27" customFormat="1" ht="57.75" customHeight="1" x14ac:dyDescent="0.25">
      <c r="A7" s="23" t="s">
        <v>1</v>
      </c>
      <c r="B7" s="24" t="s">
        <v>17</v>
      </c>
      <c r="C7" s="24" t="s">
        <v>21</v>
      </c>
      <c r="D7" s="25" t="s">
        <v>2</v>
      </c>
      <c r="E7" s="25" t="s">
        <v>42</v>
      </c>
      <c r="F7" s="34" t="s">
        <v>22</v>
      </c>
      <c r="G7" s="34" t="s">
        <v>20</v>
      </c>
      <c r="H7" s="35" t="s">
        <v>2</v>
      </c>
      <c r="I7" s="35" t="s">
        <v>42</v>
      </c>
      <c r="J7" s="65" t="s">
        <v>69</v>
      </c>
      <c r="K7" s="66"/>
      <c r="L7" s="26" t="s">
        <v>51</v>
      </c>
      <c r="M7" s="26" t="s">
        <v>52</v>
      </c>
      <c r="N7" s="26" t="s">
        <v>53</v>
      </c>
      <c r="O7" s="26" t="s">
        <v>54</v>
      </c>
      <c r="P7" s="26" t="s">
        <v>55</v>
      </c>
      <c r="Q7" s="26" t="s">
        <v>56</v>
      </c>
      <c r="R7" s="26" t="s">
        <v>57</v>
      </c>
      <c r="S7" s="26" t="s">
        <v>58</v>
      </c>
      <c r="T7" s="26" t="s">
        <v>59</v>
      </c>
    </row>
    <row r="8" spans="1:22" ht="15.75" customHeight="1" x14ac:dyDescent="0.25">
      <c r="A8" s="18" t="s">
        <v>3</v>
      </c>
      <c r="B8" s="58">
        <v>126.41713342499534</v>
      </c>
      <c r="C8" s="58">
        <v>91.52012433525131</v>
      </c>
      <c r="D8" s="19">
        <f>B8/C8</f>
        <v>1.3813042141629015</v>
      </c>
      <c r="E8" s="20">
        <v>8</v>
      </c>
      <c r="F8" s="59">
        <v>777.5121200021797</v>
      </c>
      <c r="G8" s="59">
        <v>429.8493563293494</v>
      </c>
      <c r="H8" s="36">
        <f>F8/G8</f>
        <v>1.8088014057800568</v>
      </c>
      <c r="I8" s="37">
        <v>10</v>
      </c>
      <c r="J8" s="21" t="s">
        <v>23</v>
      </c>
      <c r="K8" s="45" t="s">
        <v>75</v>
      </c>
      <c r="L8" s="54">
        <v>0.85</v>
      </c>
      <c r="M8" s="54">
        <v>2.02</v>
      </c>
      <c r="N8" s="54">
        <v>2.13</v>
      </c>
      <c r="O8" s="54">
        <v>2.2599999999999998</v>
      </c>
      <c r="P8" s="54">
        <v>1.9</v>
      </c>
      <c r="Q8" s="54">
        <v>1.38</v>
      </c>
      <c r="R8" s="54">
        <v>1.01</v>
      </c>
      <c r="S8" s="54">
        <v>0.16</v>
      </c>
      <c r="T8" s="55">
        <v>0.57999999999999996</v>
      </c>
    </row>
    <row r="9" spans="1:22" ht="15.75" customHeight="1" x14ac:dyDescent="0.25">
      <c r="A9" s="18" t="s">
        <v>4</v>
      </c>
      <c r="B9" s="58">
        <v>122.1625180975909</v>
      </c>
      <c r="C9" s="58">
        <v>88.139286782340591</v>
      </c>
      <c r="D9" s="19">
        <f t="shared" ref="D9:D15" si="0">B9/C9</f>
        <v>1.3860166397678082</v>
      </c>
      <c r="E9" s="20">
        <v>8</v>
      </c>
      <c r="F9" s="59">
        <v>667.32535640497485</v>
      </c>
      <c r="G9" s="59">
        <v>410.24811042183802</v>
      </c>
      <c r="H9" s="36">
        <f t="shared" ref="H9:H15" si="1">F9/G9</f>
        <v>1.6266384645106515</v>
      </c>
      <c r="I9" s="37">
        <v>10</v>
      </c>
      <c r="J9" s="21" t="s">
        <v>5</v>
      </c>
      <c r="K9" s="45" t="s">
        <v>76</v>
      </c>
      <c r="L9" s="54">
        <v>0.86</v>
      </c>
      <c r="M9" s="54">
        <v>1.7</v>
      </c>
      <c r="N9" s="54">
        <v>1.83</v>
      </c>
      <c r="O9" s="54">
        <v>1.84</v>
      </c>
      <c r="P9" s="54">
        <v>1.61</v>
      </c>
      <c r="Q9" s="54">
        <v>1.07</v>
      </c>
      <c r="R9" s="54">
        <v>0.84</v>
      </c>
      <c r="S9" s="54">
        <v>0.15</v>
      </c>
      <c r="T9" s="55">
        <v>0.49</v>
      </c>
    </row>
    <row r="10" spans="1:22" ht="15.75" customHeight="1" x14ac:dyDescent="0.25">
      <c r="A10" s="18" t="s">
        <v>6</v>
      </c>
      <c r="B10" s="58">
        <v>136.59095706129676</v>
      </c>
      <c r="C10" s="58">
        <v>73.407905460753881</v>
      </c>
      <c r="D10" s="19">
        <f t="shared" si="0"/>
        <v>1.8607118157638005</v>
      </c>
      <c r="E10" s="20">
        <v>9</v>
      </c>
      <c r="F10" s="59">
        <v>589.22302370177783</v>
      </c>
      <c r="G10" s="59">
        <v>313.78647167828228</v>
      </c>
      <c r="H10" s="36">
        <f t="shared" si="1"/>
        <v>1.8777833873790901</v>
      </c>
      <c r="I10" s="37">
        <v>10</v>
      </c>
      <c r="J10" s="21" t="s">
        <v>7</v>
      </c>
      <c r="K10" s="45" t="s">
        <v>77</v>
      </c>
      <c r="L10" s="54">
        <v>1.47</v>
      </c>
      <c r="M10" s="54">
        <v>1.82</v>
      </c>
      <c r="N10" s="54">
        <v>2.27</v>
      </c>
      <c r="O10" s="54">
        <v>2.34</v>
      </c>
      <c r="P10" s="54">
        <v>2.37</v>
      </c>
      <c r="Q10" s="54">
        <v>1.41</v>
      </c>
      <c r="R10" s="54">
        <v>0.95</v>
      </c>
      <c r="S10" s="54">
        <v>0.28000000000000003</v>
      </c>
      <c r="T10" s="55">
        <v>0.78</v>
      </c>
    </row>
    <row r="11" spans="1:22" ht="15.75" customHeight="1" x14ac:dyDescent="0.25">
      <c r="A11" s="18" t="s">
        <v>8</v>
      </c>
      <c r="B11" s="58">
        <v>139.87927050735294</v>
      </c>
      <c r="C11" s="58">
        <v>56.826191726041749</v>
      </c>
      <c r="D11" s="19">
        <f t="shared" si="0"/>
        <v>2.4615281485289193</v>
      </c>
      <c r="E11" s="20">
        <v>9</v>
      </c>
      <c r="F11" s="59">
        <v>458.01836403915917</v>
      </c>
      <c r="G11" s="59">
        <v>249.05849188986727</v>
      </c>
      <c r="H11" s="36">
        <f t="shared" si="1"/>
        <v>1.838999186752055</v>
      </c>
      <c r="I11" s="37">
        <v>10</v>
      </c>
      <c r="J11" s="21" t="s">
        <v>9</v>
      </c>
      <c r="K11" s="45" t="s">
        <v>78</v>
      </c>
      <c r="L11" s="54">
        <v>1.9</v>
      </c>
      <c r="M11" s="54">
        <v>1.9</v>
      </c>
      <c r="N11" s="54">
        <v>1.91</v>
      </c>
      <c r="O11" s="54">
        <v>2.12</v>
      </c>
      <c r="P11" s="54">
        <v>1.92</v>
      </c>
      <c r="Q11" s="54">
        <v>0.99</v>
      </c>
      <c r="R11" s="54">
        <v>0.54</v>
      </c>
      <c r="S11" s="54">
        <v>-0.1</v>
      </c>
      <c r="T11" s="55">
        <v>0.56999999999999995</v>
      </c>
    </row>
    <row r="12" spans="1:22" ht="15.75" customHeight="1" x14ac:dyDescent="0.25">
      <c r="A12" s="18" t="s">
        <v>10</v>
      </c>
      <c r="B12" s="58">
        <v>166.08006487223977</v>
      </c>
      <c r="C12" s="58">
        <v>53.263925291674539</v>
      </c>
      <c r="D12" s="19">
        <f t="shared" si="0"/>
        <v>3.1180590608518117</v>
      </c>
      <c r="E12" s="20">
        <v>10</v>
      </c>
      <c r="F12" s="59">
        <v>430.89065226263187</v>
      </c>
      <c r="G12" s="59">
        <v>262.82797848086466</v>
      </c>
      <c r="H12" s="36">
        <f t="shared" si="1"/>
        <v>1.63943981441079</v>
      </c>
      <c r="I12" s="37">
        <v>9</v>
      </c>
      <c r="J12" s="21" t="s">
        <v>11</v>
      </c>
      <c r="K12" s="45" t="s">
        <v>79</v>
      </c>
      <c r="L12" s="54">
        <v>2.2999999999999998</v>
      </c>
      <c r="M12" s="54">
        <v>1.77</v>
      </c>
      <c r="N12" s="54">
        <v>1.56</v>
      </c>
      <c r="O12" s="54">
        <v>1.55</v>
      </c>
      <c r="P12" s="54">
        <v>1.1299999999999999</v>
      </c>
      <c r="Q12" s="54">
        <v>0.56999999999999995</v>
      </c>
      <c r="R12" s="54">
        <v>-0.11</v>
      </c>
      <c r="S12" s="54">
        <v>-0.87</v>
      </c>
      <c r="T12" s="55">
        <v>-0.66</v>
      </c>
    </row>
    <row r="13" spans="1:22" ht="15.75" customHeight="1" x14ac:dyDescent="0.25">
      <c r="A13" s="18" t="s">
        <v>12</v>
      </c>
      <c r="B13" s="58">
        <v>169.58041842377904</v>
      </c>
      <c r="C13" s="58">
        <v>64.188911251612438</v>
      </c>
      <c r="D13" s="19">
        <f t="shared" si="0"/>
        <v>2.641895852681551</v>
      </c>
      <c r="E13" s="20">
        <v>10</v>
      </c>
      <c r="F13" s="59">
        <v>556.35721767986968</v>
      </c>
      <c r="G13" s="59">
        <v>305.95364302955511</v>
      </c>
      <c r="H13" s="36">
        <f t="shared" si="1"/>
        <v>1.818436323133193</v>
      </c>
      <c r="I13" s="37">
        <v>10</v>
      </c>
      <c r="J13" s="21" t="s">
        <v>13</v>
      </c>
      <c r="K13" s="45" t="s">
        <v>80</v>
      </c>
      <c r="L13" s="54">
        <v>2.11</v>
      </c>
      <c r="M13" s="54">
        <v>1.91</v>
      </c>
      <c r="N13" s="54">
        <v>1.93</v>
      </c>
      <c r="O13" s="54">
        <v>2.0099999999999998</v>
      </c>
      <c r="P13" s="54">
        <v>1.66</v>
      </c>
      <c r="Q13" s="54">
        <v>1.04</v>
      </c>
      <c r="R13" s="54">
        <v>0.44</v>
      </c>
      <c r="S13" s="54">
        <v>-0.1</v>
      </c>
      <c r="T13" s="55">
        <v>0.46</v>
      </c>
    </row>
    <row r="14" spans="1:22" ht="15.75" customHeight="1" x14ac:dyDescent="0.25">
      <c r="A14" s="18" t="s">
        <v>14</v>
      </c>
      <c r="B14" s="58">
        <v>142.49259876451546</v>
      </c>
      <c r="C14" s="58">
        <v>86.884126387847346</v>
      </c>
      <c r="D14" s="19">
        <f t="shared" si="0"/>
        <v>1.640030287332741</v>
      </c>
      <c r="E14" s="20">
        <v>9</v>
      </c>
      <c r="F14" s="59">
        <v>735.42876442225713</v>
      </c>
      <c r="G14" s="59">
        <v>397.13457680128977</v>
      </c>
      <c r="H14" s="36">
        <f t="shared" si="1"/>
        <v>1.8518376575158708</v>
      </c>
      <c r="I14" s="37">
        <v>10</v>
      </c>
      <c r="J14" s="21" t="s">
        <v>15</v>
      </c>
      <c r="K14" s="45" t="s">
        <v>81</v>
      </c>
      <c r="L14" s="54">
        <v>1.26</v>
      </c>
      <c r="M14" s="54">
        <v>2.12</v>
      </c>
      <c r="N14" s="54">
        <v>2.12</v>
      </c>
      <c r="O14" s="54">
        <v>2.2599999999999998</v>
      </c>
      <c r="P14" s="54">
        <v>1.94</v>
      </c>
      <c r="Q14" s="54">
        <v>1.42</v>
      </c>
      <c r="R14" s="54">
        <v>1.28</v>
      </c>
      <c r="S14" s="54">
        <v>0.36</v>
      </c>
      <c r="T14" s="55">
        <v>0.91</v>
      </c>
      <c r="V14" s="42"/>
    </row>
    <row r="15" spans="1:22" ht="15.75" thickBot="1" x14ac:dyDescent="0.3">
      <c r="A15" s="22" t="s">
        <v>24</v>
      </c>
      <c r="B15" s="58">
        <v>141.30000000000001</v>
      </c>
      <c r="C15" s="58">
        <v>76.174999999999997</v>
      </c>
      <c r="D15" s="19">
        <f t="shared" si="0"/>
        <v>1.8549392845421728</v>
      </c>
      <c r="E15" s="20">
        <v>9</v>
      </c>
      <c r="F15" s="59">
        <v>628.70000000000005</v>
      </c>
      <c r="G15" s="59">
        <v>350.43500000000006</v>
      </c>
      <c r="H15" s="36">
        <f t="shared" si="1"/>
        <v>1.7940559590223577</v>
      </c>
      <c r="I15" s="37">
        <v>10</v>
      </c>
      <c r="J15" s="18"/>
      <c r="K15" s="38"/>
      <c r="L15" s="56">
        <v>1.54</v>
      </c>
      <c r="M15" s="56">
        <v>2.0099999999999998</v>
      </c>
      <c r="N15" s="56">
        <v>2.1</v>
      </c>
      <c r="O15" s="56">
        <v>2.21</v>
      </c>
      <c r="P15" s="56">
        <v>1.94</v>
      </c>
      <c r="Q15" s="56">
        <v>1.27</v>
      </c>
      <c r="R15" s="56">
        <v>0.9</v>
      </c>
      <c r="S15" s="56">
        <v>0.08</v>
      </c>
      <c r="T15" s="57">
        <v>0.62</v>
      </c>
      <c r="V15" s="42"/>
    </row>
    <row r="16" spans="1:22" ht="12.75" customHeight="1" x14ac:dyDescent="0.25">
      <c r="A16" s="39" t="s">
        <v>44</v>
      </c>
      <c r="B16" s="40"/>
      <c r="C16" s="40"/>
      <c r="D16" s="40"/>
      <c r="E16" s="40"/>
      <c r="F16" s="105" t="s">
        <v>74</v>
      </c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4" t="s">
        <v>45</v>
      </c>
      <c r="T16" s="104"/>
    </row>
    <row r="30" spans="1:20" ht="27" customHeight="1" x14ac:dyDescent="0.25">
      <c r="A30" s="16"/>
      <c r="O30" s="16"/>
    </row>
    <row r="31" spans="1:20" ht="11.25" customHeight="1" x14ac:dyDescent="0.25">
      <c r="A31" s="53" t="s">
        <v>71</v>
      </c>
      <c r="B31" s="30"/>
      <c r="C31" s="30"/>
      <c r="D31" s="28"/>
      <c r="E31" s="28"/>
      <c r="F31" s="28"/>
      <c r="G31" s="28"/>
      <c r="H31" s="28"/>
      <c r="I31" s="28"/>
      <c r="J31" s="28"/>
      <c r="K31" s="28"/>
      <c r="L31" s="30"/>
      <c r="N31" s="31"/>
      <c r="O31" s="31"/>
      <c r="Q31" s="108" t="s">
        <v>62</v>
      </c>
      <c r="R31" s="108"/>
      <c r="S31" s="108"/>
      <c r="T31" s="108"/>
    </row>
    <row r="32" spans="1:20" ht="10.5" customHeight="1" x14ac:dyDescent="0.25">
      <c r="A32" s="88" t="s">
        <v>39</v>
      </c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Q32" s="109" t="s">
        <v>25</v>
      </c>
      <c r="R32" s="109"/>
      <c r="S32" s="47" t="s">
        <v>26</v>
      </c>
      <c r="T32" s="48"/>
    </row>
    <row r="33" spans="1:20" ht="10.5" customHeight="1" x14ac:dyDescent="0.25">
      <c r="A33" s="89" t="s">
        <v>38</v>
      </c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Q33" s="81" t="s">
        <v>27</v>
      </c>
      <c r="R33" s="81"/>
      <c r="S33" s="106" t="s">
        <v>28</v>
      </c>
      <c r="T33" s="107"/>
    </row>
    <row r="34" spans="1:20" ht="10.5" customHeight="1" x14ac:dyDescent="0.25">
      <c r="A34" s="46" t="s">
        <v>40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90" t="s">
        <v>70</v>
      </c>
      <c r="M34" s="91"/>
      <c r="N34" s="91"/>
      <c r="O34" s="91"/>
      <c r="P34" s="92"/>
      <c r="Q34" s="81" t="s">
        <v>29</v>
      </c>
      <c r="R34" s="81"/>
      <c r="S34" s="49" t="s">
        <v>30</v>
      </c>
      <c r="T34" s="50"/>
    </row>
    <row r="35" spans="1:20" ht="10.5" customHeight="1" x14ac:dyDescent="0.25">
      <c r="A35" s="32"/>
      <c r="B35" s="33"/>
      <c r="C35" s="29"/>
      <c r="D35" s="29"/>
      <c r="E35" s="29"/>
      <c r="F35" s="29"/>
      <c r="G35" s="29"/>
      <c r="H35" s="29"/>
      <c r="I35" s="29"/>
      <c r="J35" s="29"/>
      <c r="K35" s="29"/>
      <c r="L35" s="83" t="s">
        <v>64</v>
      </c>
      <c r="M35" s="83"/>
      <c r="N35" s="86" t="s">
        <v>65</v>
      </c>
      <c r="O35" s="86"/>
      <c r="P35" s="86"/>
      <c r="Q35" s="81" t="s">
        <v>31</v>
      </c>
      <c r="R35" s="81"/>
      <c r="S35" s="49" t="s">
        <v>32</v>
      </c>
      <c r="T35" s="50"/>
    </row>
    <row r="36" spans="1:20" ht="10.5" customHeight="1" x14ac:dyDescent="0.25">
      <c r="A36" s="16" t="s">
        <v>63</v>
      </c>
      <c r="L36" s="84" t="s">
        <v>33</v>
      </c>
      <c r="M36" s="84"/>
      <c r="N36" s="79" t="s">
        <v>66</v>
      </c>
      <c r="O36" s="79"/>
      <c r="P36" s="79"/>
      <c r="Q36" s="81" t="s">
        <v>33</v>
      </c>
      <c r="R36" s="81"/>
      <c r="S36" s="49" t="s">
        <v>34</v>
      </c>
      <c r="T36" s="50"/>
    </row>
    <row r="37" spans="1:20" ht="10.5" customHeight="1" x14ac:dyDescent="0.25">
      <c r="A37" s="43" t="s">
        <v>46</v>
      </c>
      <c r="B37" s="43"/>
      <c r="C37" s="43"/>
      <c r="D37" s="43"/>
      <c r="E37" s="43"/>
      <c r="F37" s="43" t="s">
        <v>48</v>
      </c>
      <c r="H37" s="41" t="s">
        <v>50</v>
      </c>
      <c r="I37" s="43"/>
      <c r="K37" s="29"/>
      <c r="L37" s="84" t="s">
        <v>35</v>
      </c>
      <c r="M37" s="84"/>
      <c r="N37" s="79" t="s">
        <v>67</v>
      </c>
      <c r="O37" s="79"/>
      <c r="P37" s="79"/>
      <c r="Q37" s="81" t="s">
        <v>35</v>
      </c>
      <c r="R37" s="81"/>
      <c r="S37" s="49" t="s">
        <v>41</v>
      </c>
      <c r="T37" s="50"/>
    </row>
    <row r="38" spans="1:20" ht="10.5" customHeight="1" x14ac:dyDescent="0.25">
      <c r="A38" s="93" t="s">
        <v>47</v>
      </c>
      <c r="B38" s="93"/>
      <c r="E38"/>
      <c r="F38" s="44" t="s">
        <v>49</v>
      </c>
      <c r="H38" s="44"/>
      <c r="I38" s="41"/>
      <c r="K38" s="29"/>
      <c r="L38" s="85" t="s">
        <v>36</v>
      </c>
      <c r="M38" s="85"/>
      <c r="N38" s="80" t="s">
        <v>68</v>
      </c>
      <c r="O38" s="80"/>
      <c r="P38" s="80"/>
      <c r="Q38" s="82" t="s">
        <v>36</v>
      </c>
      <c r="R38" s="82"/>
      <c r="S38" s="51" t="s">
        <v>37</v>
      </c>
      <c r="T38" s="52"/>
    </row>
  </sheetData>
  <mergeCells count="32">
    <mergeCell ref="A33:O33"/>
    <mergeCell ref="L34:P34"/>
    <mergeCell ref="A38:B38"/>
    <mergeCell ref="A2:T2"/>
    <mergeCell ref="A3:T3"/>
    <mergeCell ref="B5:I5"/>
    <mergeCell ref="J5:K6"/>
    <mergeCell ref="L5:T6"/>
    <mergeCell ref="B6:E6"/>
    <mergeCell ref="S16:T16"/>
    <mergeCell ref="F16:R16"/>
    <mergeCell ref="J7:K7"/>
    <mergeCell ref="S33:T33"/>
    <mergeCell ref="Q31:T31"/>
    <mergeCell ref="Q32:R32"/>
    <mergeCell ref="Q33:R33"/>
    <mergeCell ref="A1:T1"/>
    <mergeCell ref="N36:P36"/>
    <mergeCell ref="N37:P37"/>
    <mergeCell ref="N38:P38"/>
    <mergeCell ref="Q34:R34"/>
    <mergeCell ref="Q35:R35"/>
    <mergeCell ref="Q36:R36"/>
    <mergeCell ref="Q37:R37"/>
    <mergeCell ref="Q38:R38"/>
    <mergeCell ref="L35:M35"/>
    <mergeCell ref="L36:M36"/>
    <mergeCell ref="L37:M37"/>
    <mergeCell ref="L38:M38"/>
    <mergeCell ref="N35:P35"/>
    <mergeCell ref="F6:I6"/>
    <mergeCell ref="A32:O32"/>
  </mergeCells>
  <conditionalFormatting sqref="L8:T15">
    <cfRule type="cellIs" dxfId="0" priority="2" stopIfTrue="1" operator="lessThan">
      <formula>0</formula>
    </cfRule>
  </conditionalFormatting>
  <printOptions horizontalCentered="1"/>
  <pageMargins left="0" right="0" top="0.35433070866141736" bottom="0.35433070866141736" header="0.31496062992125984" footer="0.11811023622047245"/>
  <pageSetup orientation="landscape" r:id="rId1"/>
  <headerFooter>
    <oddHeader>&amp;R&amp;"-,Bold"&amp;16 &amp;U1</oddHeader>
    <oddFooter>&amp;L&amp;6&amp;Z&amp;F&amp;R&amp;6&amp;P/&amp;N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Monthly_Data_Prec_SPI_GIS</vt:lpstr>
      <vt:lpstr>Monthly_Data_Prec_SPI_GIS_Title</vt:lpstr>
    </vt:vector>
  </TitlesOfParts>
  <Company>Kingdom of Steel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Elenitsa Ioannou</dc:creator>
  <cp:lastModifiedBy>Elenitsa Ioannou</cp:lastModifiedBy>
  <cp:lastPrinted>2017-03-24T12:28:59Z</cp:lastPrinted>
  <dcterms:created xsi:type="dcterms:W3CDTF">2013-04-07T20:31:37Z</dcterms:created>
  <dcterms:modified xsi:type="dcterms:W3CDTF">2020-09-08T11:12:27Z</dcterms:modified>
</cp:coreProperties>
</file>